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3020" activeTab="0"/>
  </bookViews>
  <sheets>
    <sheet name="2015" sheetId="26" r:id="rId1"/>
  </sheets>
  <definedNames/>
  <calcPr calcId="152511"/>
</workbook>
</file>

<file path=xl/sharedStrings.xml><?xml version="1.0" encoding="utf-8"?>
<sst xmlns="http://schemas.openxmlformats.org/spreadsheetml/2006/main" count="104" uniqueCount="72">
  <si>
    <t>Total</t>
  </si>
  <si>
    <t>ENROLLMENT</t>
  </si>
  <si>
    <t>ADMISSIONS</t>
  </si>
  <si>
    <t>Enroll cap</t>
  </si>
  <si>
    <t>Qual App</t>
  </si>
  <si>
    <t>Offr'd Adm</t>
  </si>
  <si>
    <t>Reg &amp; enroll</t>
  </si>
  <si>
    <t>Nurse Anesthetist</t>
  </si>
  <si>
    <t>Nurse Practitioner</t>
  </si>
  <si>
    <t>Clinical Nurse Specialist</t>
  </si>
  <si>
    <t>Program Name</t>
  </si>
  <si>
    <t>County</t>
  </si>
  <si>
    <t>Nurse Midwife</t>
  </si>
  <si>
    <t>TOTAL- All Programs</t>
  </si>
  <si>
    <t>GRADUATION</t>
  </si>
  <si>
    <t>Texas A&amp;M International University</t>
  </si>
  <si>
    <t>West Texas A&amp;M University</t>
  </si>
  <si>
    <t>Harris</t>
  </si>
  <si>
    <t>Witchita</t>
  </si>
  <si>
    <t>Denton</t>
  </si>
  <si>
    <t>Galveston</t>
  </si>
  <si>
    <t>Bexar</t>
  </si>
  <si>
    <t>Tarrant</t>
  </si>
  <si>
    <t>El Paso</t>
  </si>
  <si>
    <t>Lubbock</t>
  </si>
  <si>
    <t>Nueces</t>
  </si>
  <si>
    <t>Dallas</t>
  </si>
  <si>
    <t>Bell</t>
  </si>
  <si>
    <t>Taylor</t>
  </si>
  <si>
    <t>Webb</t>
  </si>
  <si>
    <t>Tom Green</t>
  </si>
  <si>
    <t>Hidalgo</t>
  </si>
  <si>
    <t>Smith</t>
  </si>
  <si>
    <t>Travis</t>
  </si>
  <si>
    <t>Randall</t>
  </si>
  <si>
    <t>Midwestern State University</t>
  </si>
  <si>
    <t>Texas Woman's University</t>
  </si>
  <si>
    <t>University of Texas Medical Branch</t>
  </si>
  <si>
    <t>University of the Incarnate Word</t>
  </si>
  <si>
    <t>Texas Tech University Health Sciences Center</t>
  </si>
  <si>
    <t>Prairie View A&amp;M University</t>
  </si>
  <si>
    <t>Texas A&amp;M University - Corpus Christi</t>
  </si>
  <si>
    <t>University of Texas at Arlington</t>
  </si>
  <si>
    <t>University of Texas Health Science Center at San Antonio</t>
  </si>
  <si>
    <t>Baylor University</t>
  </si>
  <si>
    <t>University of Mary Hardin Baylor</t>
  </si>
  <si>
    <t>Angelo State University</t>
  </si>
  <si>
    <t>University of Texas at Austin</t>
  </si>
  <si>
    <t>University of Texas at El Paso</t>
  </si>
  <si>
    <t>University of Texas at Tyler</t>
  </si>
  <si>
    <t>University of Texas Health Science Center at Houston</t>
  </si>
  <si>
    <t>University of Texas-Pan American</t>
  </si>
  <si>
    <t xml:space="preserve">Baylor College of Medicine </t>
  </si>
  <si>
    <t>Texas Christian University</t>
  </si>
  <si>
    <t xml:space="preserve">Texas Wesleyan University </t>
  </si>
  <si>
    <t>Legend for abbreviations</t>
  </si>
  <si>
    <t>Enroll cap - the school's enrollment capacity</t>
  </si>
  <si>
    <t>Offr'd Adm - the number of students offered admission</t>
  </si>
  <si>
    <t>Qual App - the number of qualified applicants</t>
  </si>
  <si>
    <t>Reg &amp; enroll - the number of students registered and enrolled</t>
  </si>
  <si>
    <t>Texas State University</t>
  </si>
  <si>
    <t>Williamson</t>
  </si>
  <si>
    <t>Texas A&amp;M HSC</t>
  </si>
  <si>
    <r>
      <t>Notes:</t>
    </r>
    <r>
      <rPr>
        <b/>
        <sz val="10"/>
        <rFont val="Calibri"/>
        <family val="2"/>
      </rPr>
      <t xml:space="preserve"> All data are obtained from self-reports from advanced practice nursing programs on the 2015 Board of Nursing's (BON) Nursing Education Program Information Survey (NEPIS).  Included are enrollment, graduation, and admissions data for all advanced nursing education programs leading to APRN authorization in Texas. This includes master's, post-master's certificate, and DNP/DNAP programs preparing graduates for initical authorization in an APRN role or additional authorization in a different APRN role. Reasons that qualified applicants were not offered admission are included in the 2015 APRN NEPIS fact sheets available on the TCNWS publications site: http://www.dshs.state.tx.us/chs/cnws/Npublica.shtm</t>
    </r>
  </si>
  <si>
    <t>Students enrolled as of September 30, 2015</t>
  </si>
  <si>
    <t>Academic Year 2014-2015 Graduates</t>
  </si>
  <si>
    <t>Academic Year 2014-2015</t>
  </si>
  <si>
    <t>Qualified applicants not offered admission = 2,590</t>
  </si>
  <si>
    <t>Brazos</t>
  </si>
  <si>
    <t>University of Houston</t>
  </si>
  <si>
    <t>Hardin-Simmons University</t>
  </si>
  <si>
    <t>For an accessible version of this spreadsheet, click here.</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</si>
</sst>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Arial"/>
      <family val="2"/>
    </font>
    <font>
      <sz val="9"/>
      <name val="Arial"/>
      <family val="2"/>
    </font>
    <font>
      <b/>
      <sz val="10"/>
      <name val="Calibri"/>
      <family val="2"/>
    </font>
    <font>
      <sz val="11"/>
      <color indexed="8"/>
      <name val="Calibri"/>
      <family val="2"/>
      <scheme val="minor"/>
    </font>
    <font>
      <b/>
      <sz val="10"/>
      <name val="Calibri"/>
      <family val="2"/>
      <scheme val="minor"/>
    </font>
    <font>
      <sz val="10"/>
      <name val="Calibri"/>
      <family val="2"/>
      <scheme val="minor"/>
    </font>
    <font>
      <b/>
      <sz val="9"/>
      <name val="Calibri"/>
      <family val="2"/>
      <scheme val="minor"/>
    </font>
    <font>
      <sz val="9"/>
      <name val="Calibri"/>
      <family val="2"/>
      <scheme val="minor"/>
    </font>
    <font>
      <b/>
      <sz val="10"/>
      <color theme="1"/>
      <name val="Calibri"/>
      <family val="2"/>
      <scheme val="minor"/>
    </font>
    <font>
      <sz val="9"/>
      <color theme="1"/>
      <name val="Calibri"/>
      <family val="2"/>
      <scheme val="minor"/>
    </font>
    <font>
      <sz val="11"/>
      <name val="Calibri"/>
      <family val="2"/>
      <scheme val="minor"/>
    </font>
    <font>
      <b/>
      <u val="single"/>
      <sz val="10"/>
      <name val="Calibri"/>
      <family val="2"/>
      <scheme val="minor"/>
    </font>
    <font>
      <u val="single"/>
      <sz val="10"/>
      <color theme="10"/>
      <name val="Arial"/>
      <family val="2"/>
    </font>
    <font>
      <u val="single"/>
      <sz val="10"/>
      <color theme="0"/>
      <name val="Arial"/>
      <family val="2"/>
    </font>
    <font>
      <sz val="10"/>
      <color theme="0"/>
      <name val="Arial"/>
      <family val="2"/>
    </font>
  </fonts>
  <fills count="3">
    <fill>
      <patternFill/>
    </fill>
    <fill>
      <patternFill patternType="gray125"/>
    </fill>
    <fill>
      <patternFill patternType="solid">
        <fgColor theme="7" tint="0.5999900102615356"/>
        <bgColor indexed="64"/>
      </patternFill>
    </fill>
  </fills>
  <borders count="48">
    <border>
      <left/>
      <right/>
      <top/>
      <bottom/>
      <diagonal/>
    </border>
    <border>
      <left/>
      <right/>
      <top style="medium"/>
      <bottom/>
    </border>
    <border>
      <left/>
      <right/>
      <top/>
      <bottom style="medium"/>
    </border>
    <border>
      <left/>
      <right/>
      <top style="medium"/>
      <bottom style="medium"/>
    </border>
    <border>
      <left style="thin"/>
      <right style="thin"/>
      <top/>
      <bottom style="medium"/>
    </border>
    <border>
      <left style="thin"/>
      <right style="medium"/>
      <top/>
      <bottom style="medium"/>
    </border>
    <border>
      <left/>
      <right style="medium"/>
      <top style="medium"/>
      <bottom/>
    </border>
    <border>
      <left/>
      <right style="medium"/>
      <top/>
      <bottom/>
    </border>
    <border>
      <left/>
      <right style="medium"/>
      <top/>
      <bottom style="medium"/>
    </border>
    <border>
      <left style="medium"/>
      <right/>
      <top style="medium"/>
      <bottom/>
    </border>
    <border>
      <left style="medium"/>
      <right/>
      <top/>
      <bottom/>
    </border>
    <border>
      <left style="medium"/>
      <right/>
      <top style="medium"/>
      <bottom style="medium"/>
    </border>
    <border>
      <left style="medium"/>
      <right/>
      <top/>
      <bottom style="mediu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thin">
        <color theme="1" tint="0.49998000264167786"/>
      </left>
      <right style="medium"/>
      <top style="medium"/>
      <bottom style="thin">
        <color theme="1" tint="0.49998000264167786"/>
      </botto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medium"/>
      <top style="thin">
        <color theme="1" tint="0.49998000264167786"/>
      </top>
      <bottom style="medium"/>
    </border>
    <border>
      <left/>
      <right style="thin"/>
      <top/>
      <bottom style="mediu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right style="medium"/>
      <top style="medium"/>
      <bottom style="medium"/>
    </border>
    <border>
      <left style="medium"/>
      <right style="thin">
        <color theme="1" tint="0.49998000264167786"/>
      </right>
      <top/>
      <bottom style="medium"/>
    </border>
    <border>
      <left style="medium"/>
      <right style="thin">
        <color theme="1" tint="0.49998000264167786"/>
      </right>
      <top style="medium"/>
      <bottom style="thin">
        <color theme="0" tint="-0.3499799966812134"/>
      </bottom>
    </border>
    <border>
      <left style="medium"/>
      <right style="thin">
        <color theme="1" tint="0.49998000264167786"/>
      </right>
      <top style="thin">
        <color theme="0" tint="-0.3499799966812134"/>
      </top>
      <bottom style="thin">
        <color theme="0" tint="-0.3499799966812134"/>
      </bottom>
    </border>
    <border>
      <left style="medium"/>
      <right style="thin">
        <color theme="1" tint="0.49998000264167786"/>
      </right>
      <top style="thin">
        <color theme="0" tint="-0.3499799966812134"/>
      </top>
      <bottom style="medium"/>
    </border>
    <border>
      <left style="medium"/>
      <right/>
      <top style="medium"/>
      <bottom style="thin">
        <color theme="0" tint="-0.3499799966812134"/>
      </bottom>
    </border>
    <border>
      <left style="medium"/>
      <right/>
      <top style="thin">
        <color theme="0" tint="-0.3499799966812134"/>
      </top>
      <bottom style="thin">
        <color theme="0" tint="-0.3499799966812134"/>
      </bottom>
    </border>
    <border>
      <left style="medium"/>
      <right/>
      <top style="thin">
        <color theme="0" tint="-0.3499799966812134"/>
      </top>
      <bottom style="medium"/>
    </border>
    <border>
      <left style="medium"/>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medium"/>
      <top style="medium"/>
      <bottom/>
    </border>
    <border>
      <left/>
      <right style="thin"/>
      <top style="medium"/>
      <bottom style="medium"/>
    </border>
    <border>
      <left style="medium"/>
      <right style="thin"/>
      <top style="medium"/>
      <bottom/>
    </border>
    <border>
      <left/>
      <right style="thin"/>
      <top style="medium"/>
      <bottom/>
    </border>
    <border>
      <left style="medium"/>
      <right style="thin"/>
      <top/>
      <bottom/>
    </border>
    <border>
      <left style="thin"/>
      <right style="medium"/>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0" fontId="0" fillId="0" borderId="0" applyNumberFormat="0" applyFill="0" applyBorder="0" applyAlignment="0" applyProtection="0"/>
    <xf numFmtId="0" fontId="12" fillId="0" borderId="0" applyNumberFormat="0" applyFill="0" applyBorder="0" applyAlignment="0" applyProtection="0"/>
  </cellStyleXfs>
  <cellXfs count="100">
    <xf numFmtId="0" fontId="0" fillId="0" borderId="0" xfId="0"/>
    <xf numFmtId="0" fontId="0" fillId="0" borderId="0" xfId="0" applyFill="1"/>
    <xf numFmtId="0" fontId="0" fillId="0" borderId="0" xfId="0" applyFont="1"/>
    <xf numFmtId="3" fontId="4"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2" xfId="0" applyNumberFormat="1" applyFont="1" applyFill="1" applyBorder="1"/>
    <xf numFmtId="3" fontId="4" fillId="0" borderId="2" xfId="0" applyNumberFormat="1" applyFont="1" applyFill="1" applyBorder="1" applyAlignment="1">
      <alignment horizontal="right"/>
    </xf>
    <xf numFmtId="0" fontId="5" fillId="0" borderId="2" xfId="0" applyFont="1" applyFill="1" applyBorder="1" applyAlignment="1">
      <alignment horizontal="right"/>
    </xf>
    <xf numFmtId="0" fontId="1" fillId="0" borderId="3" xfId="0" applyFont="1" applyBorder="1"/>
    <xf numFmtId="3" fontId="6" fillId="0" borderId="3" xfId="0" applyNumberFormat="1" applyFont="1" applyBorder="1"/>
    <xf numFmtId="0" fontId="7" fillId="0" borderId="0" xfId="0" applyFont="1"/>
    <xf numFmtId="0" fontId="0" fillId="0" borderId="0" xfId="0" applyFont="1" applyAlignment="1">
      <alignmen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1" xfId="0" applyFont="1" applyFill="1" applyBorder="1"/>
    <xf numFmtId="0" fontId="0" fillId="0" borderId="6" xfId="0" applyFont="1" applyFill="1" applyBorder="1"/>
    <xf numFmtId="0" fontId="5" fillId="0" borderId="0" xfId="0" applyFont="1" applyFill="1" applyBorder="1" applyAlignment="1">
      <alignment/>
    </xf>
    <xf numFmtId="0" fontId="0" fillId="0" borderId="0" xfId="0" applyFont="1" applyBorder="1"/>
    <xf numFmtId="0" fontId="0" fillId="0" borderId="7" xfId="0" applyFont="1" applyBorder="1"/>
    <xf numFmtId="0" fontId="5" fillId="0" borderId="2" xfId="0" applyFont="1" applyFill="1" applyBorder="1" applyAlignment="1">
      <alignment/>
    </xf>
    <xf numFmtId="0" fontId="0" fillId="0" borderId="2" xfId="0" applyFont="1" applyFill="1" applyBorder="1"/>
    <xf numFmtId="0" fontId="0" fillId="0" borderId="8" xfId="0" applyFont="1" applyFill="1" applyBorder="1"/>
    <xf numFmtId="3" fontId="4" fillId="0" borderId="3" xfId="0" applyNumberFormat="1" applyFont="1" applyBorder="1"/>
    <xf numFmtId="0" fontId="0" fillId="0" borderId="0" xfId="0" applyFont="1" applyFill="1" applyAlignment="1">
      <alignment vertical="center"/>
    </xf>
    <xf numFmtId="0" fontId="4" fillId="0" borderId="9" xfId="0" applyFont="1" applyFill="1" applyBorder="1" applyAlignment="1">
      <alignment wrapText="1"/>
    </xf>
    <xf numFmtId="0" fontId="5" fillId="0" borderId="0" xfId="0" applyFont="1" applyBorder="1" applyAlignment="1">
      <alignment/>
    </xf>
    <xf numFmtId="0" fontId="5" fillId="0" borderId="10" xfId="0" applyFont="1" applyFill="1" applyBorder="1" applyAlignment="1">
      <alignment/>
    </xf>
    <xf numFmtId="0" fontId="0" fillId="0" borderId="0" xfId="0" applyAlignment="1">
      <alignment wrapText="1"/>
    </xf>
    <xf numFmtId="0" fontId="8" fillId="2" borderId="9" xfId="0" applyFont="1" applyFill="1" applyBorder="1" applyAlignment="1">
      <alignment wrapText="1"/>
    </xf>
    <xf numFmtId="0" fontId="9" fillId="0" borderId="11" xfId="0" applyFont="1" applyBorder="1" applyAlignment="1">
      <alignment wrapText="1"/>
    </xf>
    <xf numFmtId="0" fontId="5" fillId="0" borderId="12" xfId="0" applyFont="1" applyFill="1" applyBorder="1" applyAlignment="1">
      <alignment wrapText="1"/>
    </xf>
    <xf numFmtId="0" fontId="5" fillId="0" borderId="1" xfId="0" applyFont="1" applyFill="1" applyBorder="1" applyAlignment="1">
      <alignment wrapText="1"/>
    </xf>
    <xf numFmtId="0" fontId="5" fillId="0" borderId="1" xfId="0" applyFont="1" applyBorder="1" applyAlignment="1">
      <alignment wrapText="1"/>
    </xf>
    <xf numFmtId="0" fontId="4" fillId="0" borderId="1" xfId="0" applyFont="1" applyBorder="1" applyAlignment="1">
      <alignment/>
    </xf>
    <xf numFmtId="3" fontId="10" fillId="0" borderId="13" xfId="0" applyNumberFormat="1" applyFont="1" applyFill="1" applyBorder="1" applyAlignment="1">
      <alignment vertical="center"/>
    </xf>
    <xf numFmtId="3" fontId="10" fillId="0" borderId="14" xfId="0" applyNumberFormat="1" applyFont="1" applyFill="1" applyBorder="1" applyAlignment="1">
      <alignment vertical="center"/>
    </xf>
    <xf numFmtId="3" fontId="10" fillId="0" borderId="15" xfId="0" applyNumberFormat="1" applyFont="1" applyFill="1" applyBorder="1" applyAlignment="1">
      <alignment vertical="center"/>
    </xf>
    <xf numFmtId="0" fontId="0" fillId="0" borderId="16" xfId="0" applyBorder="1"/>
    <xf numFmtId="0" fontId="0" fillId="0" borderId="17" xfId="0" applyBorder="1"/>
    <xf numFmtId="0" fontId="0" fillId="0" borderId="18" xfId="0" applyBorder="1"/>
    <xf numFmtId="0" fontId="0" fillId="2" borderId="1" xfId="0" applyFont="1" applyFill="1" applyBorder="1"/>
    <xf numFmtId="3" fontId="10" fillId="0" borderId="19" xfId="0" applyNumberFormat="1" applyFont="1" applyFill="1" applyBorder="1" applyAlignment="1">
      <alignment vertical="center"/>
    </xf>
    <xf numFmtId="3" fontId="10" fillId="0" borderId="20" xfId="0" applyNumberFormat="1" applyFont="1" applyFill="1" applyBorder="1" applyAlignment="1">
      <alignment vertical="center"/>
    </xf>
    <xf numFmtId="3" fontId="10" fillId="0" borderId="21" xfId="0" applyNumberFormat="1" applyFont="1" applyFill="1" applyBorder="1" applyAlignment="1">
      <alignment vertical="center"/>
    </xf>
    <xf numFmtId="0" fontId="6" fillId="2" borderId="22" xfId="0" applyFont="1" applyFill="1" applyBorder="1" applyAlignment="1">
      <alignment horizontal="center" vertical="center" wrapText="1"/>
    </xf>
    <xf numFmtId="3" fontId="10" fillId="0" borderId="23" xfId="0" applyNumberFormat="1" applyFont="1" applyFill="1" applyBorder="1" applyAlignment="1">
      <alignment vertical="center"/>
    </xf>
    <xf numFmtId="3" fontId="10" fillId="0" borderId="24" xfId="0" applyNumberFormat="1" applyFont="1" applyFill="1" applyBorder="1" applyAlignment="1">
      <alignment vertical="center"/>
    </xf>
    <xf numFmtId="3" fontId="10" fillId="0" borderId="25" xfId="0" applyNumberFormat="1" applyFont="1" applyFill="1" applyBorder="1" applyAlignment="1">
      <alignment vertical="center"/>
    </xf>
    <xf numFmtId="3" fontId="4" fillId="2" borderId="26" xfId="0" applyNumberFormat="1" applyFont="1" applyFill="1" applyBorder="1"/>
    <xf numFmtId="3" fontId="4" fillId="2" borderId="27" xfId="0" applyNumberFormat="1" applyFont="1" applyFill="1" applyBorder="1"/>
    <xf numFmtId="3" fontId="4" fillId="2" borderId="28" xfId="0" applyNumberFormat="1" applyFont="1" applyFill="1" applyBorder="1"/>
    <xf numFmtId="3" fontId="10" fillId="0" borderId="24" xfId="0" applyNumberFormat="1" applyFont="1" applyFill="1" applyBorder="1" applyAlignment="1">
      <alignment horizontal="right" vertical="center"/>
    </xf>
    <xf numFmtId="0" fontId="0" fillId="0" borderId="24" xfId="0" applyFont="1" applyFill="1" applyBorder="1" applyAlignment="1" quotePrefix="1">
      <alignment horizontal="center" vertical="center"/>
    </xf>
    <xf numFmtId="0" fontId="0" fillId="0" borderId="23" xfId="0" applyBorder="1" applyAlignment="1">
      <alignment wrapText="1"/>
    </xf>
    <xf numFmtId="0" fontId="0" fillId="0" borderId="24"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0" xfId="0" applyBorder="1"/>
    <xf numFmtId="3" fontId="4" fillId="0" borderId="29" xfId="0" applyNumberFormat="1" applyFont="1" applyBorder="1" applyAlignment="1" quotePrefix="1">
      <alignment horizontal="right"/>
    </xf>
    <xf numFmtId="0" fontId="3" fillId="0" borderId="0" xfId="20">
      <alignment/>
      <protection/>
    </xf>
    <xf numFmtId="3" fontId="4" fillId="2" borderId="30" xfId="0" applyNumberFormat="1" applyFont="1" applyFill="1" applyBorder="1"/>
    <xf numFmtId="0" fontId="10" fillId="0" borderId="31" xfId="0" applyFont="1" applyBorder="1"/>
    <xf numFmtId="0" fontId="10" fillId="0" borderId="32" xfId="0" applyFont="1" applyBorder="1"/>
    <xf numFmtId="0" fontId="10" fillId="0" borderId="33" xfId="0" applyFont="1" applyBorder="1"/>
    <xf numFmtId="0" fontId="10" fillId="0" borderId="34" xfId="0" applyFont="1" applyBorder="1"/>
    <xf numFmtId="0" fontId="10" fillId="0" borderId="35" xfId="0" applyFont="1" applyBorder="1"/>
    <xf numFmtId="0" fontId="10" fillId="0" borderId="36" xfId="0" applyFont="1" applyBorder="1"/>
    <xf numFmtId="0" fontId="6" fillId="2" borderId="37" xfId="0" applyFont="1" applyFill="1" applyBorder="1" applyAlignment="1">
      <alignment horizontal="center" vertical="center" wrapText="1"/>
    </xf>
    <xf numFmtId="0" fontId="13" fillId="0" borderId="0" xfId="22" applyFont="1"/>
    <xf numFmtId="0" fontId="14" fillId="0" borderId="0" xfId="0" applyFont="1"/>
    <xf numFmtId="0" fontId="11" fillId="0" borderId="11" xfId="0" applyFont="1" applyFill="1" applyBorder="1" applyAlignment="1">
      <alignment vertical="center" wrapText="1"/>
    </xf>
    <xf numFmtId="0" fontId="0" fillId="0" borderId="3" xfId="0" applyBorder="1" applyAlignment="1">
      <alignment/>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0" fillId="0" borderId="29" xfId="0" applyBorder="1" applyAlignment="1">
      <alignment/>
    </xf>
    <xf numFmtId="0" fontId="6" fillId="2" borderId="41" xfId="0" applyFont="1" applyFill="1" applyBorder="1" applyAlignment="1">
      <alignment horizontal="center" vertical="center" wrapText="1"/>
    </xf>
    <xf numFmtId="0" fontId="7" fillId="2" borderId="4" xfId="0" applyFont="1" applyFill="1" applyBorder="1" applyAlignment="1">
      <alignment horizontal="center" vertical="center"/>
    </xf>
    <xf numFmtId="0" fontId="6" fillId="2" borderId="42" xfId="0" applyFont="1" applyFill="1" applyBorder="1" applyAlignment="1">
      <alignment horizontal="center" vertical="center" wrapText="1"/>
    </xf>
    <xf numFmtId="0" fontId="7" fillId="2" borderId="5"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7" fillId="2" borderId="22" xfId="0" applyFont="1" applyFill="1" applyBorder="1" applyAlignment="1">
      <alignment horizontal="center" vertical="center"/>
    </xf>
    <xf numFmtId="3" fontId="6" fillId="2" borderId="44" xfId="21" applyNumberFormat="1" applyFont="1" applyFill="1" applyBorder="1" applyAlignment="1">
      <alignment horizontal="center" vertical="center" wrapText="1"/>
    </xf>
    <xf numFmtId="3" fontId="6" fillId="2" borderId="46" xfId="21" applyNumberFormat="1" applyFont="1" applyFill="1" applyBorder="1" applyAlignment="1">
      <alignment horizontal="center" vertical="center" wrapText="1"/>
    </xf>
    <xf numFmtId="0" fontId="7" fillId="2" borderId="46" xfId="0" applyFont="1" applyFill="1" applyBorder="1" applyAlignment="1">
      <alignment vertical="center" wrapText="1"/>
    </xf>
    <xf numFmtId="0" fontId="7" fillId="2" borderId="37" xfId="0" applyFont="1" applyFill="1" applyBorder="1" applyAlignment="1">
      <alignment vertical="center" wrapText="1"/>
    </xf>
    <xf numFmtId="3" fontId="6" fillId="2" borderId="42" xfId="21" applyNumberFormat="1" applyFont="1" applyFill="1" applyBorder="1" applyAlignment="1">
      <alignment horizontal="center" vertical="center" wrapText="1"/>
    </xf>
    <xf numFmtId="3" fontId="6" fillId="2" borderId="47" xfId="21" applyNumberFormat="1" applyFont="1" applyFill="1" applyBorder="1" applyAlignment="1">
      <alignment horizontal="center" vertical="center" wrapText="1"/>
    </xf>
    <xf numFmtId="0" fontId="7" fillId="2" borderId="47" xfId="0" applyFont="1" applyFill="1" applyBorder="1" applyAlignment="1">
      <alignment vertical="center" wrapText="1"/>
    </xf>
    <xf numFmtId="0" fontId="7" fillId="2" borderId="5" xfId="0" applyFont="1" applyFill="1" applyBorder="1" applyAlignment="1">
      <alignment vertical="center" wrapText="1"/>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9" xfId="0" applyFont="1" applyFill="1" applyBorder="1" applyAlignment="1">
      <alignment horizontal="center" vertical="center"/>
    </xf>
    <xf numFmtId="0" fontId="7" fillId="2" borderId="11"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2" xfId="20"/>
    <cellStyle name="Normal_2009 RN NEPIS FINAL2" xfId="21"/>
    <cellStyle name="Hyperlink"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shs.texas.gov/chs/cnws/NEPIS/2015/2015-APRN-Spreadsheet-Accessibl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tabSelected="1" zoomScaleSheetLayoutView="80" zoomScalePageLayoutView="50" workbookViewId="0" topLeftCell="A1">
      <selection activeCell="G7" sqref="G7"/>
    </sheetView>
  </sheetViews>
  <sheetFormatPr defaultColWidth="9.140625" defaultRowHeight="12.75"/>
  <cols>
    <col min="1" max="1" width="41.7109375" style="27" customWidth="1"/>
    <col min="2" max="2" width="11.140625" style="0" bestFit="1" customWidth="1"/>
    <col min="3" max="3" width="8.7109375" style="0" customWidth="1"/>
    <col min="4" max="4" width="11.140625" style="0" customWidth="1"/>
    <col min="5" max="5" width="7.7109375" style="0" customWidth="1"/>
    <col min="6" max="6" width="11.421875" style="0" customWidth="1"/>
    <col min="7" max="7" width="9.57421875" style="0" customWidth="1"/>
    <col min="8" max="8" width="6.8515625" style="0" bestFit="1" customWidth="1"/>
    <col min="9" max="9" width="11.8515625" style="0" customWidth="1"/>
    <col min="10" max="10" width="7.8515625" style="0" customWidth="1"/>
    <col min="11" max="11" width="12.00390625" style="0" customWidth="1"/>
    <col min="12" max="12" width="10.140625" style="0" customWidth="1"/>
    <col min="13" max="14" width="6.140625" style="0" customWidth="1"/>
    <col min="15" max="16" width="7.00390625" style="0" customWidth="1"/>
    <col min="17" max="18" width="6.140625" style="0" customWidth="1"/>
    <col min="19" max="20" width="7.57421875" style="0" customWidth="1"/>
    <col min="21" max="22" width="7.28125" style="0" bestFit="1" customWidth="1"/>
    <col min="23" max="24" width="7.421875" style="0" customWidth="1"/>
    <col min="25" max="28" width="6.140625" style="0" customWidth="1"/>
    <col min="29" max="30" width="7.28125" style="0" bestFit="1" customWidth="1"/>
    <col min="31" max="32" width="7.57421875" style="0" customWidth="1"/>
  </cols>
  <sheetData>
    <row r="1" spans="1:3" ht="13.5" thickBot="1">
      <c r="A1" s="68" t="s">
        <v>71</v>
      </c>
      <c r="B1" s="69"/>
      <c r="C1" s="69"/>
    </row>
    <row r="2" spans="1:32" s="10" customFormat="1" ht="12.75" customHeight="1" thickBot="1">
      <c r="A2" s="85" t="s">
        <v>10</v>
      </c>
      <c r="B2" s="89" t="s">
        <v>11</v>
      </c>
      <c r="C2" s="93" t="s">
        <v>1</v>
      </c>
      <c r="D2" s="94"/>
      <c r="E2" s="95"/>
      <c r="F2" s="95"/>
      <c r="G2" s="96"/>
      <c r="H2" s="93" t="s">
        <v>14</v>
      </c>
      <c r="I2" s="94"/>
      <c r="J2" s="95"/>
      <c r="K2" s="95"/>
      <c r="L2" s="96"/>
      <c r="M2" s="97" t="s">
        <v>2</v>
      </c>
      <c r="N2" s="97"/>
      <c r="O2" s="97"/>
      <c r="P2" s="97"/>
      <c r="Q2" s="97"/>
      <c r="R2" s="97"/>
      <c r="S2" s="97"/>
      <c r="T2" s="97"/>
      <c r="U2" s="97"/>
      <c r="V2" s="97"/>
      <c r="W2" s="97"/>
      <c r="X2" s="97"/>
      <c r="Y2" s="97"/>
      <c r="Z2" s="97"/>
      <c r="AA2" s="97"/>
      <c r="AB2" s="97"/>
      <c r="AC2" s="94"/>
      <c r="AD2" s="94"/>
      <c r="AE2" s="94"/>
      <c r="AF2" s="98"/>
    </row>
    <row r="3" spans="1:32" s="10" customFormat="1" ht="12.75" thickBot="1">
      <c r="A3" s="86"/>
      <c r="B3" s="90"/>
      <c r="C3" s="99" t="s">
        <v>64</v>
      </c>
      <c r="D3" s="95"/>
      <c r="E3" s="95"/>
      <c r="F3" s="95"/>
      <c r="G3" s="96"/>
      <c r="H3" s="99" t="s">
        <v>65</v>
      </c>
      <c r="I3" s="95"/>
      <c r="J3" s="95"/>
      <c r="K3" s="95"/>
      <c r="L3" s="96"/>
      <c r="M3" s="95" t="s">
        <v>66</v>
      </c>
      <c r="N3" s="95"/>
      <c r="O3" s="95"/>
      <c r="P3" s="95"/>
      <c r="Q3" s="95"/>
      <c r="R3" s="95"/>
      <c r="S3" s="95"/>
      <c r="T3" s="95"/>
      <c r="U3" s="95"/>
      <c r="V3" s="95"/>
      <c r="W3" s="95"/>
      <c r="X3" s="95"/>
      <c r="Y3" s="95"/>
      <c r="Z3" s="95"/>
      <c r="AA3" s="95"/>
      <c r="AB3" s="95"/>
      <c r="AC3" s="95"/>
      <c r="AD3" s="95"/>
      <c r="AE3" s="95"/>
      <c r="AF3" s="96"/>
    </row>
    <row r="4" spans="1:32" s="10" customFormat="1" ht="40.5" customHeight="1" thickBot="1">
      <c r="A4" s="87"/>
      <c r="B4" s="91"/>
      <c r="C4" s="81" t="s">
        <v>0</v>
      </c>
      <c r="D4" s="83" t="s">
        <v>7</v>
      </c>
      <c r="E4" s="76" t="s">
        <v>12</v>
      </c>
      <c r="F4" s="76" t="s">
        <v>8</v>
      </c>
      <c r="G4" s="78" t="s">
        <v>9</v>
      </c>
      <c r="H4" s="81" t="s">
        <v>0</v>
      </c>
      <c r="I4" s="83" t="s">
        <v>7</v>
      </c>
      <c r="J4" s="76" t="s">
        <v>12</v>
      </c>
      <c r="K4" s="76" t="s">
        <v>8</v>
      </c>
      <c r="L4" s="78" t="s">
        <v>9</v>
      </c>
      <c r="M4" s="72" t="s">
        <v>7</v>
      </c>
      <c r="N4" s="73"/>
      <c r="O4" s="73"/>
      <c r="P4" s="74"/>
      <c r="Q4" s="72" t="s">
        <v>12</v>
      </c>
      <c r="R4" s="73"/>
      <c r="S4" s="73"/>
      <c r="T4" s="74"/>
      <c r="U4" s="80" t="s">
        <v>8</v>
      </c>
      <c r="V4" s="73"/>
      <c r="W4" s="73"/>
      <c r="X4" s="74"/>
      <c r="Y4" s="73" t="s">
        <v>9</v>
      </c>
      <c r="Z4" s="73"/>
      <c r="AA4" s="73"/>
      <c r="AB4" s="74"/>
      <c r="AC4" s="72" t="s">
        <v>0</v>
      </c>
      <c r="AD4" s="73"/>
      <c r="AE4" s="73"/>
      <c r="AF4" s="74"/>
    </row>
    <row r="5" spans="1:35" s="10" customFormat="1" ht="35.25" customHeight="1" thickBot="1">
      <c r="A5" s="88"/>
      <c r="B5" s="92"/>
      <c r="C5" s="82"/>
      <c r="D5" s="84"/>
      <c r="E5" s="77"/>
      <c r="F5" s="77"/>
      <c r="G5" s="79"/>
      <c r="H5" s="82"/>
      <c r="I5" s="84"/>
      <c r="J5" s="77"/>
      <c r="K5" s="77"/>
      <c r="L5" s="79"/>
      <c r="M5" s="67" t="s">
        <v>3</v>
      </c>
      <c r="N5" s="12" t="s">
        <v>4</v>
      </c>
      <c r="O5" s="12" t="s">
        <v>5</v>
      </c>
      <c r="P5" s="13" t="s">
        <v>6</v>
      </c>
      <c r="Q5" s="67" t="s">
        <v>3</v>
      </c>
      <c r="R5" s="12" t="s">
        <v>4</v>
      </c>
      <c r="S5" s="12" t="s">
        <v>5</v>
      </c>
      <c r="T5" s="13" t="s">
        <v>6</v>
      </c>
      <c r="U5" s="44" t="s">
        <v>3</v>
      </c>
      <c r="V5" s="12" t="s">
        <v>4</v>
      </c>
      <c r="W5" s="12" t="s">
        <v>5</v>
      </c>
      <c r="X5" s="13" t="s">
        <v>6</v>
      </c>
      <c r="Y5" s="12" t="s">
        <v>3</v>
      </c>
      <c r="Z5" s="12" t="s">
        <v>4</v>
      </c>
      <c r="AA5" s="12" t="s">
        <v>5</v>
      </c>
      <c r="AB5" s="13" t="s">
        <v>6</v>
      </c>
      <c r="AC5" s="67" t="s">
        <v>3</v>
      </c>
      <c r="AD5" s="12" t="s">
        <v>4</v>
      </c>
      <c r="AE5" s="12" t="s">
        <v>5</v>
      </c>
      <c r="AF5" s="13" t="s">
        <v>6</v>
      </c>
      <c r="AG5" s="23"/>
      <c r="AH5" s="23"/>
      <c r="AI5" s="23"/>
    </row>
    <row r="6" spans="1:36" s="11" customFormat="1" ht="27" customHeight="1">
      <c r="A6" s="53" t="s">
        <v>46</v>
      </c>
      <c r="B6" s="37" t="s">
        <v>30</v>
      </c>
      <c r="C6" s="61">
        <v>66</v>
      </c>
      <c r="D6" s="34">
        <v>0</v>
      </c>
      <c r="E6" s="34">
        <v>0</v>
      </c>
      <c r="F6" s="34">
        <v>66</v>
      </c>
      <c r="G6" s="41">
        <v>0</v>
      </c>
      <c r="H6" s="64">
        <v>18</v>
      </c>
      <c r="I6" s="34">
        <v>0</v>
      </c>
      <c r="J6" s="34">
        <v>0</v>
      </c>
      <c r="K6" s="34">
        <v>18</v>
      </c>
      <c r="L6" s="41">
        <v>0</v>
      </c>
      <c r="M6" s="45">
        <v>0</v>
      </c>
      <c r="N6" s="34">
        <v>0</v>
      </c>
      <c r="O6" s="34">
        <v>0</v>
      </c>
      <c r="P6" s="41">
        <v>0</v>
      </c>
      <c r="Q6" s="45">
        <v>0</v>
      </c>
      <c r="R6" s="34">
        <v>0</v>
      </c>
      <c r="S6" s="34">
        <v>0</v>
      </c>
      <c r="T6" s="41">
        <v>0</v>
      </c>
      <c r="U6" s="45">
        <v>42</v>
      </c>
      <c r="V6" s="34">
        <v>44</v>
      </c>
      <c r="W6" s="34">
        <v>42</v>
      </c>
      <c r="X6" s="41">
        <v>28</v>
      </c>
      <c r="Y6" s="45">
        <v>0</v>
      </c>
      <c r="Z6" s="34">
        <v>0</v>
      </c>
      <c r="AA6" s="34">
        <v>0</v>
      </c>
      <c r="AB6" s="41">
        <v>0</v>
      </c>
      <c r="AC6" s="45">
        <f>SUM(M6,Q6,U6,Y6)</f>
        <v>42</v>
      </c>
      <c r="AD6" s="34">
        <f>SUM(N6,R6,V6,Z6)</f>
        <v>44</v>
      </c>
      <c r="AE6" s="34">
        <f>SUM(O6,S6,W6,AA6)</f>
        <v>42</v>
      </c>
      <c r="AF6" s="41">
        <f>SUM(P6,T6,X6,AB6)</f>
        <v>28</v>
      </c>
      <c r="AG6" s="23"/>
      <c r="AH6" s="23"/>
      <c r="AI6" s="23"/>
      <c r="AJ6" s="23"/>
    </row>
    <row r="7" spans="1:36" s="11" customFormat="1" ht="27" customHeight="1">
      <c r="A7" s="54" t="s">
        <v>52</v>
      </c>
      <c r="B7" s="38" t="s">
        <v>17</v>
      </c>
      <c r="C7" s="62">
        <v>42</v>
      </c>
      <c r="D7" s="35">
        <v>42</v>
      </c>
      <c r="E7" s="35">
        <v>0</v>
      </c>
      <c r="F7" s="35">
        <v>0</v>
      </c>
      <c r="G7" s="42">
        <v>0</v>
      </c>
      <c r="H7" s="65">
        <v>15</v>
      </c>
      <c r="I7" s="35">
        <v>15</v>
      </c>
      <c r="J7" s="35">
        <v>0</v>
      </c>
      <c r="K7" s="35">
        <v>0</v>
      </c>
      <c r="L7" s="42">
        <v>0</v>
      </c>
      <c r="M7" s="46">
        <v>15</v>
      </c>
      <c r="N7" s="35">
        <v>48</v>
      </c>
      <c r="O7" s="35">
        <v>16</v>
      </c>
      <c r="P7" s="42">
        <v>14</v>
      </c>
      <c r="Q7" s="46">
        <v>0</v>
      </c>
      <c r="R7" s="35">
        <v>0</v>
      </c>
      <c r="S7" s="35">
        <v>0</v>
      </c>
      <c r="T7" s="42">
        <v>0</v>
      </c>
      <c r="U7" s="46">
        <v>0</v>
      </c>
      <c r="V7" s="35">
        <v>0</v>
      </c>
      <c r="W7" s="35">
        <v>0</v>
      </c>
      <c r="X7" s="42">
        <v>0</v>
      </c>
      <c r="Y7" s="46">
        <v>0</v>
      </c>
      <c r="Z7" s="35">
        <v>0</v>
      </c>
      <c r="AA7" s="35">
        <v>0</v>
      </c>
      <c r="AB7" s="42">
        <v>0</v>
      </c>
      <c r="AC7" s="46">
        <f aca="true" t="shared" si="0" ref="AC7:AF31">SUM(M7,Q7,U7,Y7)</f>
        <v>15</v>
      </c>
      <c r="AD7" s="35">
        <f t="shared" si="0"/>
        <v>48</v>
      </c>
      <c r="AE7" s="35">
        <f t="shared" si="0"/>
        <v>16</v>
      </c>
      <c r="AF7" s="42">
        <f t="shared" si="0"/>
        <v>14</v>
      </c>
      <c r="AG7" s="23"/>
      <c r="AH7" s="23"/>
      <c r="AI7" s="23"/>
      <c r="AJ7" s="23"/>
    </row>
    <row r="8" spans="1:36" s="11" customFormat="1" ht="27" customHeight="1">
      <c r="A8" s="55" t="s">
        <v>44</v>
      </c>
      <c r="B8" s="38" t="s">
        <v>26</v>
      </c>
      <c r="C8" s="62">
        <v>29</v>
      </c>
      <c r="D8" s="35">
        <v>0</v>
      </c>
      <c r="E8" s="35">
        <v>12</v>
      </c>
      <c r="F8" s="35">
        <v>17</v>
      </c>
      <c r="G8" s="42">
        <v>0</v>
      </c>
      <c r="H8" s="65">
        <v>24</v>
      </c>
      <c r="I8" s="35">
        <v>0</v>
      </c>
      <c r="J8" s="35">
        <v>5</v>
      </c>
      <c r="K8" s="35">
        <v>19</v>
      </c>
      <c r="L8" s="42">
        <v>0</v>
      </c>
      <c r="M8" s="46">
        <v>0</v>
      </c>
      <c r="N8" s="35">
        <v>0</v>
      </c>
      <c r="O8" s="35">
        <v>0</v>
      </c>
      <c r="P8" s="42">
        <v>0</v>
      </c>
      <c r="Q8" s="46">
        <v>12</v>
      </c>
      <c r="R8" s="35">
        <v>5</v>
      </c>
      <c r="S8" s="35">
        <v>5</v>
      </c>
      <c r="T8" s="42">
        <v>4</v>
      </c>
      <c r="U8" s="46">
        <v>34</v>
      </c>
      <c r="V8" s="35">
        <v>7</v>
      </c>
      <c r="W8" s="35">
        <v>7</v>
      </c>
      <c r="X8" s="42">
        <v>6</v>
      </c>
      <c r="Y8" s="46">
        <v>0</v>
      </c>
      <c r="Z8" s="35">
        <v>0</v>
      </c>
      <c r="AA8" s="35">
        <v>0</v>
      </c>
      <c r="AB8" s="42">
        <v>0</v>
      </c>
      <c r="AC8" s="46">
        <f t="shared" si="0"/>
        <v>46</v>
      </c>
      <c r="AD8" s="35">
        <f t="shared" si="0"/>
        <v>12</v>
      </c>
      <c r="AE8" s="35">
        <f t="shared" si="0"/>
        <v>12</v>
      </c>
      <c r="AF8" s="42">
        <f t="shared" si="0"/>
        <v>10</v>
      </c>
      <c r="AG8" s="23"/>
      <c r="AH8" s="23"/>
      <c r="AI8" s="23"/>
      <c r="AJ8" s="23"/>
    </row>
    <row r="9" spans="1:36" s="11" customFormat="1" ht="27" customHeight="1">
      <c r="A9" s="55" t="s">
        <v>70</v>
      </c>
      <c r="B9" s="38" t="s">
        <v>28</v>
      </c>
      <c r="C9" s="62">
        <v>21</v>
      </c>
      <c r="D9" s="35">
        <v>0</v>
      </c>
      <c r="E9" s="35">
        <v>0</v>
      </c>
      <c r="F9" s="35">
        <v>21</v>
      </c>
      <c r="G9" s="42">
        <v>0</v>
      </c>
      <c r="H9" s="65">
        <v>6</v>
      </c>
      <c r="I9" s="35">
        <v>0</v>
      </c>
      <c r="J9" s="35">
        <v>0</v>
      </c>
      <c r="K9" s="35">
        <v>6</v>
      </c>
      <c r="L9" s="42">
        <v>0</v>
      </c>
      <c r="M9" s="46">
        <v>0</v>
      </c>
      <c r="N9" s="35">
        <v>0</v>
      </c>
      <c r="O9" s="35">
        <v>0</v>
      </c>
      <c r="P9" s="42">
        <v>0</v>
      </c>
      <c r="Q9" s="46">
        <v>0</v>
      </c>
      <c r="R9" s="35">
        <v>0</v>
      </c>
      <c r="S9" s="35">
        <v>0</v>
      </c>
      <c r="T9" s="42">
        <v>0</v>
      </c>
      <c r="U9" s="46">
        <v>25</v>
      </c>
      <c r="V9" s="35">
        <v>11</v>
      </c>
      <c r="W9" s="35">
        <v>11</v>
      </c>
      <c r="X9" s="42">
        <v>11</v>
      </c>
      <c r="Y9" s="46">
        <v>0</v>
      </c>
      <c r="Z9" s="35">
        <v>0</v>
      </c>
      <c r="AA9" s="35">
        <v>0</v>
      </c>
      <c r="AB9" s="42">
        <v>0</v>
      </c>
      <c r="AC9" s="46">
        <f t="shared" si="0"/>
        <v>25</v>
      </c>
      <c r="AD9" s="35">
        <f t="shared" si="0"/>
        <v>11</v>
      </c>
      <c r="AE9" s="35">
        <f t="shared" si="0"/>
        <v>11</v>
      </c>
      <c r="AF9" s="42">
        <f t="shared" si="0"/>
        <v>11</v>
      </c>
      <c r="AG9" s="23"/>
      <c r="AH9" s="23"/>
      <c r="AI9" s="23"/>
      <c r="AJ9" s="23"/>
    </row>
    <row r="10" spans="1:36" s="11" customFormat="1" ht="27" customHeight="1">
      <c r="A10" s="55" t="s">
        <v>35</v>
      </c>
      <c r="B10" s="38" t="s">
        <v>18</v>
      </c>
      <c r="C10" s="62">
        <v>98</v>
      </c>
      <c r="D10" s="35">
        <v>0</v>
      </c>
      <c r="E10" s="35">
        <v>0</v>
      </c>
      <c r="F10" s="35">
        <v>98</v>
      </c>
      <c r="G10" s="42">
        <v>0</v>
      </c>
      <c r="H10" s="65">
        <v>20</v>
      </c>
      <c r="I10" s="35">
        <v>0</v>
      </c>
      <c r="J10" s="35">
        <v>0</v>
      </c>
      <c r="K10" s="35">
        <v>20</v>
      </c>
      <c r="L10" s="42">
        <v>0</v>
      </c>
      <c r="M10" s="46">
        <v>0</v>
      </c>
      <c r="N10" s="35">
        <v>0</v>
      </c>
      <c r="O10" s="35">
        <v>0</v>
      </c>
      <c r="P10" s="42">
        <v>0</v>
      </c>
      <c r="Q10" s="46">
        <v>0</v>
      </c>
      <c r="R10" s="35">
        <v>0</v>
      </c>
      <c r="S10" s="35">
        <v>0</v>
      </c>
      <c r="T10" s="42">
        <v>0</v>
      </c>
      <c r="U10" s="46">
        <v>54</v>
      </c>
      <c r="V10" s="35">
        <v>90</v>
      </c>
      <c r="W10" s="35">
        <v>62</v>
      </c>
      <c r="X10" s="42">
        <v>54</v>
      </c>
      <c r="Y10" s="46">
        <v>0</v>
      </c>
      <c r="Z10" s="35">
        <v>0</v>
      </c>
      <c r="AA10" s="35">
        <v>0</v>
      </c>
      <c r="AB10" s="42">
        <v>0</v>
      </c>
      <c r="AC10" s="46">
        <f t="shared" si="0"/>
        <v>54</v>
      </c>
      <c r="AD10" s="35">
        <f t="shared" si="0"/>
        <v>90</v>
      </c>
      <c r="AE10" s="35">
        <f t="shared" si="0"/>
        <v>62</v>
      </c>
      <c r="AF10" s="42">
        <f t="shared" si="0"/>
        <v>54</v>
      </c>
      <c r="AG10" s="23"/>
      <c r="AH10" s="23"/>
      <c r="AI10" s="23"/>
      <c r="AJ10" s="23"/>
    </row>
    <row r="11" spans="1:36" s="11" customFormat="1" ht="27" customHeight="1">
      <c r="A11" s="55" t="s">
        <v>40</v>
      </c>
      <c r="B11" s="38" t="s">
        <v>17</v>
      </c>
      <c r="C11" s="62">
        <v>129</v>
      </c>
      <c r="D11" s="35">
        <v>0</v>
      </c>
      <c r="E11" s="35">
        <v>0</v>
      </c>
      <c r="F11" s="35">
        <v>129</v>
      </c>
      <c r="G11" s="42">
        <v>0</v>
      </c>
      <c r="H11" s="65">
        <v>45</v>
      </c>
      <c r="I11" s="35">
        <v>0</v>
      </c>
      <c r="J11" s="35">
        <v>0</v>
      </c>
      <c r="K11" s="35">
        <v>45</v>
      </c>
      <c r="L11" s="42">
        <v>0</v>
      </c>
      <c r="M11" s="46">
        <v>0</v>
      </c>
      <c r="N11" s="35">
        <v>0</v>
      </c>
      <c r="O11" s="35">
        <v>0</v>
      </c>
      <c r="P11" s="42">
        <v>0</v>
      </c>
      <c r="Q11" s="46">
        <v>0</v>
      </c>
      <c r="R11" s="35">
        <v>0</v>
      </c>
      <c r="S11" s="35">
        <v>0</v>
      </c>
      <c r="T11" s="42">
        <v>0</v>
      </c>
      <c r="U11" s="46">
        <v>185</v>
      </c>
      <c r="V11" s="35">
        <v>72</v>
      </c>
      <c r="W11" s="35">
        <v>72</v>
      </c>
      <c r="X11" s="42">
        <v>72</v>
      </c>
      <c r="Y11" s="46">
        <v>0</v>
      </c>
      <c r="Z11" s="35">
        <v>0</v>
      </c>
      <c r="AA11" s="35">
        <v>0</v>
      </c>
      <c r="AB11" s="42">
        <v>0</v>
      </c>
      <c r="AC11" s="46">
        <f t="shared" si="0"/>
        <v>185</v>
      </c>
      <c r="AD11" s="35">
        <f t="shared" si="0"/>
        <v>72</v>
      </c>
      <c r="AE11" s="35">
        <f t="shared" si="0"/>
        <v>72</v>
      </c>
      <c r="AF11" s="42">
        <f t="shared" si="0"/>
        <v>72</v>
      </c>
      <c r="AG11" s="23"/>
      <c r="AH11" s="23"/>
      <c r="AI11" s="23"/>
      <c r="AJ11" s="23"/>
    </row>
    <row r="12" spans="1:36" s="11" customFormat="1" ht="27" customHeight="1">
      <c r="A12" s="55" t="s">
        <v>62</v>
      </c>
      <c r="B12" s="38" t="s">
        <v>68</v>
      </c>
      <c r="C12" s="62">
        <v>20</v>
      </c>
      <c r="D12" s="35">
        <v>0</v>
      </c>
      <c r="E12" s="35">
        <v>0</v>
      </c>
      <c r="F12" s="35">
        <v>20</v>
      </c>
      <c r="G12" s="42">
        <v>0</v>
      </c>
      <c r="H12" s="65">
        <v>0</v>
      </c>
      <c r="I12" s="35">
        <v>0</v>
      </c>
      <c r="J12" s="35">
        <v>0</v>
      </c>
      <c r="K12" s="35">
        <v>0</v>
      </c>
      <c r="L12" s="42">
        <v>0</v>
      </c>
      <c r="M12" s="46">
        <v>0</v>
      </c>
      <c r="N12" s="35">
        <v>0</v>
      </c>
      <c r="O12" s="35">
        <v>0</v>
      </c>
      <c r="P12" s="42">
        <v>0</v>
      </c>
      <c r="Q12" s="46">
        <v>0</v>
      </c>
      <c r="R12" s="35">
        <v>0</v>
      </c>
      <c r="S12" s="35">
        <v>0</v>
      </c>
      <c r="T12" s="42">
        <v>0</v>
      </c>
      <c r="U12" s="46">
        <v>20</v>
      </c>
      <c r="V12" s="35">
        <v>33</v>
      </c>
      <c r="W12" s="35">
        <v>22</v>
      </c>
      <c r="X12" s="42">
        <v>20</v>
      </c>
      <c r="Y12" s="46">
        <v>0</v>
      </c>
      <c r="Z12" s="35">
        <v>0</v>
      </c>
      <c r="AA12" s="35">
        <v>0</v>
      </c>
      <c r="AB12" s="42">
        <v>0</v>
      </c>
      <c r="AC12" s="46">
        <f t="shared" si="0"/>
        <v>20</v>
      </c>
      <c r="AD12" s="35">
        <f t="shared" si="0"/>
        <v>33</v>
      </c>
      <c r="AE12" s="35">
        <f t="shared" si="0"/>
        <v>22</v>
      </c>
      <c r="AF12" s="42">
        <f t="shared" si="0"/>
        <v>20</v>
      </c>
      <c r="AG12" s="23"/>
      <c r="AH12" s="23"/>
      <c r="AI12" s="23"/>
      <c r="AJ12" s="23"/>
    </row>
    <row r="13" spans="1:36" s="11" customFormat="1" ht="27" customHeight="1">
      <c r="A13" s="55" t="s">
        <v>15</v>
      </c>
      <c r="B13" s="38" t="s">
        <v>29</v>
      </c>
      <c r="C13" s="62">
        <v>30</v>
      </c>
      <c r="D13" s="35">
        <v>0</v>
      </c>
      <c r="E13" s="35">
        <v>0</v>
      </c>
      <c r="F13" s="35">
        <v>30</v>
      </c>
      <c r="G13" s="42">
        <v>0</v>
      </c>
      <c r="H13" s="65">
        <v>0</v>
      </c>
      <c r="I13" s="35">
        <v>0</v>
      </c>
      <c r="J13" s="35">
        <v>0</v>
      </c>
      <c r="K13" s="35">
        <v>0</v>
      </c>
      <c r="L13" s="42">
        <v>0</v>
      </c>
      <c r="M13" s="46">
        <v>0</v>
      </c>
      <c r="N13" s="35">
        <v>0</v>
      </c>
      <c r="O13" s="35">
        <v>0</v>
      </c>
      <c r="P13" s="42">
        <v>0</v>
      </c>
      <c r="Q13" s="46">
        <v>0</v>
      </c>
      <c r="R13" s="35">
        <v>0</v>
      </c>
      <c r="S13" s="35">
        <v>0</v>
      </c>
      <c r="T13" s="42">
        <v>0</v>
      </c>
      <c r="U13" s="46">
        <v>30</v>
      </c>
      <c r="V13" s="35">
        <v>14</v>
      </c>
      <c r="W13" s="35">
        <v>14</v>
      </c>
      <c r="X13" s="42">
        <v>10</v>
      </c>
      <c r="Y13" s="46">
        <v>0</v>
      </c>
      <c r="Z13" s="35">
        <v>0</v>
      </c>
      <c r="AA13" s="35">
        <v>0</v>
      </c>
      <c r="AB13" s="42">
        <v>0</v>
      </c>
      <c r="AC13" s="46">
        <f t="shared" si="0"/>
        <v>30</v>
      </c>
      <c r="AD13" s="35">
        <f t="shared" si="0"/>
        <v>14</v>
      </c>
      <c r="AE13" s="35">
        <f t="shared" si="0"/>
        <v>14</v>
      </c>
      <c r="AF13" s="42">
        <f t="shared" si="0"/>
        <v>10</v>
      </c>
      <c r="AG13" s="23"/>
      <c r="AH13" s="23"/>
      <c r="AI13" s="23"/>
      <c r="AJ13" s="23"/>
    </row>
    <row r="14" spans="1:36" s="11" customFormat="1" ht="27" customHeight="1">
      <c r="A14" s="55" t="s">
        <v>41</v>
      </c>
      <c r="B14" s="38" t="s">
        <v>25</v>
      </c>
      <c r="C14" s="62">
        <v>299</v>
      </c>
      <c r="D14" s="35">
        <v>0</v>
      </c>
      <c r="E14" s="35">
        <v>0</v>
      </c>
      <c r="F14" s="35">
        <v>299</v>
      </c>
      <c r="G14" s="42">
        <v>0</v>
      </c>
      <c r="H14" s="65">
        <v>74</v>
      </c>
      <c r="I14" s="35">
        <v>0</v>
      </c>
      <c r="J14" s="35">
        <v>0</v>
      </c>
      <c r="K14" s="35">
        <v>74</v>
      </c>
      <c r="L14" s="42">
        <v>0</v>
      </c>
      <c r="M14" s="46">
        <v>0</v>
      </c>
      <c r="N14" s="35">
        <v>0</v>
      </c>
      <c r="O14" s="35">
        <v>0</v>
      </c>
      <c r="P14" s="42">
        <v>0</v>
      </c>
      <c r="Q14" s="46">
        <v>0</v>
      </c>
      <c r="R14" s="35">
        <v>0</v>
      </c>
      <c r="S14" s="35">
        <v>0</v>
      </c>
      <c r="T14" s="42">
        <v>0</v>
      </c>
      <c r="U14" s="46">
        <v>102</v>
      </c>
      <c r="V14" s="35">
        <v>120</v>
      </c>
      <c r="W14" s="35">
        <v>105</v>
      </c>
      <c r="X14" s="42">
        <v>104</v>
      </c>
      <c r="Y14" s="46">
        <v>0</v>
      </c>
      <c r="Z14" s="35">
        <v>0</v>
      </c>
      <c r="AA14" s="35">
        <v>0</v>
      </c>
      <c r="AB14" s="42">
        <v>0</v>
      </c>
      <c r="AC14" s="46">
        <f t="shared" si="0"/>
        <v>102</v>
      </c>
      <c r="AD14" s="35">
        <f t="shared" si="0"/>
        <v>120</v>
      </c>
      <c r="AE14" s="35">
        <f t="shared" si="0"/>
        <v>105</v>
      </c>
      <c r="AF14" s="42">
        <f t="shared" si="0"/>
        <v>104</v>
      </c>
      <c r="AG14" s="23"/>
      <c r="AH14" s="23"/>
      <c r="AI14" s="23"/>
      <c r="AJ14" s="23"/>
    </row>
    <row r="15" spans="1:36" s="11" customFormat="1" ht="27" customHeight="1">
      <c r="A15" s="55" t="s">
        <v>53</v>
      </c>
      <c r="B15" s="38" t="s">
        <v>22</v>
      </c>
      <c r="C15" s="62">
        <v>175</v>
      </c>
      <c r="D15" s="35">
        <v>168</v>
      </c>
      <c r="E15" s="35">
        <v>0</v>
      </c>
      <c r="F15" s="35">
        <v>0</v>
      </c>
      <c r="G15" s="42">
        <v>7</v>
      </c>
      <c r="H15" s="65">
        <v>60</v>
      </c>
      <c r="I15" s="35">
        <v>52</v>
      </c>
      <c r="J15" s="35">
        <v>0</v>
      </c>
      <c r="K15" s="35">
        <v>0</v>
      </c>
      <c r="L15" s="42">
        <v>8</v>
      </c>
      <c r="M15" s="46">
        <v>67</v>
      </c>
      <c r="N15" s="35">
        <v>184</v>
      </c>
      <c r="O15" s="35">
        <v>59</v>
      </c>
      <c r="P15" s="42">
        <v>57</v>
      </c>
      <c r="Q15" s="46">
        <v>0</v>
      </c>
      <c r="R15" s="35">
        <v>0</v>
      </c>
      <c r="S15" s="35">
        <v>0</v>
      </c>
      <c r="T15" s="42">
        <v>0</v>
      </c>
      <c r="U15" s="46">
        <v>0</v>
      </c>
      <c r="V15" s="35">
        <v>0</v>
      </c>
      <c r="W15" s="35">
        <v>0</v>
      </c>
      <c r="X15" s="42">
        <v>0</v>
      </c>
      <c r="Y15" s="46">
        <v>40</v>
      </c>
      <c r="Z15" s="35">
        <v>3</v>
      </c>
      <c r="AA15" s="35">
        <v>3</v>
      </c>
      <c r="AB15" s="42">
        <v>3</v>
      </c>
      <c r="AC15" s="46">
        <f t="shared" si="0"/>
        <v>107</v>
      </c>
      <c r="AD15" s="35">
        <f t="shared" si="0"/>
        <v>187</v>
      </c>
      <c r="AE15" s="35">
        <f t="shared" si="0"/>
        <v>62</v>
      </c>
      <c r="AF15" s="42">
        <f t="shared" si="0"/>
        <v>60</v>
      </c>
      <c r="AG15" s="23"/>
      <c r="AH15" s="23"/>
      <c r="AI15" s="23"/>
      <c r="AJ15" s="23"/>
    </row>
    <row r="16" spans="1:36" s="11" customFormat="1" ht="27" customHeight="1">
      <c r="A16" s="55" t="s">
        <v>60</v>
      </c>
      <c r="B16" s="38" t="s">
        <v>61</v>
      </c>
      <c r="C16" s="62">
        <v>67</v>
      </c>
      <c r="D16" s="35">
        <v>0</v>
      </c>
      <c r="E16" s="35">
        <v>0</v>
      </c>
      <c r="F16" s="35">
        <v>67</v>
      </c>
      <c r="G16" s="42">
        <v>0</v>
      </c>
      <c r="H16" s="65">
        <v>25</v>
      </c>
      <c r="I16" s="35">
        <v>0</v>
      </c>
      <c r="J16" s="35">
        <v>0</v>
      </c>
      <c r="K16" s="35">
        <v>25</v>
      </c>
      <c r="L16" s="42">
        <v>0</v>
      </c>
      <c r="M16" s="46">
        <v>0</v>
      </c>
      <c r="N16" s="35">
        <v>0</v>
      </c>
      <c r="O16" s="35">
        <v>0</v>
      </c>
      <c r="P16" s="42">
        <v>0</v>
      </c>
      <c r="Q16" s="46">
        <v>0</v>
      </c>
      <c r="R16" s="35">
        <v>0</v>
      </c>
      <c r="S16" s="35">
        <v>0</v>
      </c>
      <c r="T16" s="42">
        <v>0</v>
      </c>
      <c r="U16" s="46">
        <v>40</v>
      </c>
      <c r="V16" s="35">
        <v>100</v>
      </c>
      <c r="W16" s="35">
        <v>55</v>
      </c>
      <c r="X16" s="42">
        <v>38</v>
      </c>
      <c r="Y16" s="46">
        <v>0</v>
      </c>
      <c r="Z16" s="35">
        <v>0</v>
      </c>
      <c r="AA16" s="35">
        <v>0</v>
      </c>
      <c r="AB16" s="42">
        <v>0</v>
      </c>
      <c r="AC16" s="46">
        <f t="shared" si="0"/>
        <v>40</v>
      </c>
      <c r="AD16" s="35">
        <f t="shared" si="0"/>
        <v>100</v>
      </c>
      <c r="AE16" s="35">
        <f t="shared" si="0"/>
        <v>55</v>
      </c>
      <c r="AF16" s="42">
        <f t="shared" si="0"/>
        <v>38</v>
      </c>
      <c r="AG16" s="23"/>
      <c r="AH16" s="23"/>
      <c r="AI16" s="23"/>
      <c r="AJ16" s="23"/>
    </row>
    <row r="17" spans="1:36" s="11" customFormat="1" ht="27" customHeight="1">
      <c r="A17" s="55" t="s">
        <v>39</v>
      </c>
      <c r="B17" s="38" t="s">
        <v>24</v>
      </c>
      <c r="C17" s="62">
        <v>413</v>
      </c>
      <c r="D17" s="35">
        <v>0</v>
      </c>
      <c r="E17" s="35">
        <v>17</v>
      </c>
      <c r="F17" s="35">
        <v>396</v>
      </c>
      <c r="G17" s="42">
        <v>0</v>
      </c>
      <c r="H17" s="65">
        <v>126</v>
      </c>
      <c r="I17" s="35">
        <v>0</v>
      </c>
      <c r="J17" s="35">
        <v>4</v>
      </c>
      <c r="K17" s="35">
        <v>122</v>
      </c>
      <c r="L17" s="42">
        <v>0</v>
      </c>
      <c r="M17" s="46">
        <v>0</v>
      </c>
      <c r="N17" s="35">
        <v>0</v>
      </c>
      <c r="O17" s="35">
        <v>0</v>
      </c>
      <c r="P17" s="42">
        <v>0</v>
      </c>
      <c r="Q17" s="46">
        <v>11</v>
      </c>
      <c r="R17" s="35">
        <v>18</v>
      </c>
      <c r="S17" s="35">
        <v>11</v>
      </c>
      <c r="T17" s="42">
        <v>11</v>
      </c>
      <c r="U17" s="46">
        <v>214</v>
      </c>
      <c r="V17" s="35">
        <v>636</v>
      </c>
      <c r="W17" s="35">
        <v>219</v>
      </c>
      <c r="X17" s="42">
        <v>183</v>
      </c>
      <c r="Y17" s="46">
        <v>0</v>
      </c>
      <c r="Z17" s="35">
        <v>0</v>
      </c>
      <c r="AA17" s="35">
        <v>0</v>
      </c>
      <c r="AB17" s="42">
        <v>0</v>
      </c>
      <c r="AC17" s="46">
        <f t="shared" si="0"/>
        <v>225</v>
      </c>
      <c r="AD17" s="35">
        <f t="shared" si="0"/>
        <v>654</v>
      </c>
      <c r="AE17" s="35">
        <f t="shared" si="0"/>
        <v>230</v>
      </c>
      <c r="AF17" s="42">
        <f t="shared" si="0"/>
        <v>194</v>
      </c>
      <c r="AG17" s="23"/>
      <c r="AH17" s="23"/>
      <c r="AI17" s="23"/>
      <c r="AJ17" s="23"/>
    </row>
    <row r="18" spans="1:36" s="11" customFormat="1" ht="27" customHeight="1">
      <c r="A18" s="55" t="s">
        <v>54</v>
      </c>
      <c r="B18" s="38" t="s">
        <v>22</v>
      </c>
      <c r="C18" s="62">
        <v>349</v>
      </c>
      <c r="D18" s="35">
        <v>349</v>
      </c>
      <c r="E18" s="35">
        <v>0</v>
      </c>
      <c r="F18" s="35">
        <v>0</v>
      </c>
      <c r="G18" s="42">
        <v>0</v>
      </c>
      <c r="H18" s="65">
        <v>108</v>
      </c>
      <c r="I18" s="35">
        <v>108</v>
      </c>
      <c r="J18" s="35">
        <v>0</v>
      </c>
      <c r="K18" s="35">
        <v>0</v>
      </c>
      <c r="L18" s="42">
        <v>0</v>
      </c>
      <c r="M18" s="46">
        <v>135</v>
      </c>
      <c r="N18" s="35">
        <v>484</v>
      </c>
      <c r="O18" s="35">
        <v>129</v>
      </c>
      <c r="P18" s="42">
        <v>129</v>
      </c>
      <c r="Q18" s="46">
        <v>0</v>
      </c>
      <c r="R18" s="35">
        <v>0</v>
      </c>
      <c r="S18" s="35">
        <v>0</v>
      </c>
      <c r="T18" s="42">
        <v>0</v>
      </c>
      <c r="U18" s="46">
        <v>0</v>
      </c>
      <c r="V18" s="35">
        <v>0</v>
      </c>
      <c r="W18" s="35">
        <v>0</v>
      </c>
      <c r="X18" s="42">
        <v>0</v>
      </c>
      <c r="Y18" s="46">
        <v>0</v>
      </c>
      <c r="Z18" s="35">
        <v>0</v>
      </c>
      <c r="AA18" s="35">
        <v>0</v>
      </c>
      <c r="AB18" s="42">
        <v>0</v>
      </c>
      <c r="AC18" s="46">
        <f t="shared" si="0"/>
        <v>135</v>
      </c>
      <c r="AD18" s="35">
        <f t="shared" si="0"/>
        <v>484</v>
      </c>
      <c r="AE18" s="35">
        <f t="shared" si="0"/>
        <v>129</v>
      </c>
      <c r="AF18" s="42">
        <f t="shared" si="0"/>
        <v>129</v>
      </c>
      <c r="AG18" s="23"/>
      <c r="AH18" s="23"/>
      <c r="AI18" s="23"/>
      <c r="AJ18" s="23"/>
    </row>
    <row r="19" spans="1:36" s="11" customFormat="1" ht="27" customHeight="1">
      <c r="A19" s="55" t="s">
        <v>36</v>
      </c>
      <c r="B19" s="38" t="s">
        <v>19</v>
      </c>
      <c r="C19" s="62">
        <v>778</v>
      </c>
      <c r="D19" s="35">
        <v>0</v>
      </c>
      <c r="E19" s="35">
        <v>0</v>
      </c>
      <c r="F19" s="35">
        <v>778</v>
      </c>
      <c r="G19" s="42">
        <v>0</v>
      </c>
      <c r="H19" s="65">
        <v>220</v>
      </c>
      <c r="I19" s="35">
        <v>0</v>
      </c>
      <c r="J19" s="35">
        <v>0</v>
      </c>
      <c r="K19" s="35">
        <v>220</v>
      </c>
      <c r="L19" s="42">
        <v>0</v>
      </c>
      <c r="M19" s="46">
        <v>0</v>
      </c>
      <c r="N19" s="35">
        <v>0</v>
      </c>
      <c r="O19" s="35">
        <v>0</v>
      </c>
      <c r="P19" s="42">
        <v>0</v>
      </c>
      <c r="Q19" s="46">
        <v>0</v>
      </c>
      <c r="R19" s="35">
        <v>0</v>
      </c>
      <c r="S19" s="35">
        <v>0</v>
      </c>
      <c r="T19" s="42">
        <v>0</v>
      </c>
      <c r="U19" s="46">
        <v>340</v>
      </c>
      <c r="V19" s="35">
        <v>607</v>
      </c>
      <c r="W19" s="35">
        <v>446</v>
      </c>
      <c r="X19" s="42">
        <v>309</v>
      </c>
      <c r="Y19" s="46">
        <v>0</v>
      </c>
      <c r="Z19" s="35">
        <v>0</v>
      </c>
      <c r="AA19" s="35">
        <v>0</v>
      </c>
      <c r="AB19" s="42">
        <v>0</v>
      </c>
      <c r="AC19" s="46">
        <f t="shared" si="0"/>
        <v>340</v>
      </c>
      <c r="AD19" s="35">
        <f t="shared" si="0"/>
        <v>607</v>
      </c>
      <c r="AE19" s="35">
        <f t="shared" si="0"/>
        <v>446</v>
      </c>
      <c r="AF19" s="42">
        <f t="shared" si="0"/>
        <v>309</v>
      </c>
      <c r="AG19" s="23"/>
      <c r="AH19" s="23"/>
      <c r="AI19" s="23"/>
      <c r="AJ19" s="23"/>
    </row>
    <row r="20" spans="1:36" s="11" customFormat="1" ht="27" customHeight="1">
      <c r="A20" s="55" t="s">
        <v>69</v>
      </c>
      <c r="B20" s="38" t="s">
        <v>17</v>
      </c>
      <c r="C20" s="62">
        <v>24</v>
      </c>
      <c r="D20" s="35">
        <v>0</v>
      </c>
      <c r="E20" s="35">
        <v>0</v>
      </c>
      <c r="F20" s="35">
        <v>24</v>
      </c>
      <c r="G20" s="42">
        <v>0</v>
      </c>
      <c r="H20" s="65">
        <v>11</v>
      </c>
      <c r="I20" s="35">
        <v>0</v>
      </c>
      <c r="J20" s="35">
        <v>0</v>
      </c>
      <c r="K20" s="35">
        <v>11</v>
      </c>
      <c r="L20" s="42">
        <v>0</v>
      </c>
      <c r="M20" s="46">
        <v>0</v>
      </c>
      <c r="N20" s="35">
        <v>0</v>
      </c>
      <c r="O20" s="35">
        <v>0</v>
      </c>
      <c r="P20" s="42">
        <v>0</v>
      </c>
      <c r="Q20" s="46">
        <v>0</v>
      </c>
      <c r="R20" s="35">
        <v>0</v>
      </c>
      <c r="S20" s="35">
        <v>0</v>
      </c>
      <c r="T20" s="42">
        <v>0</v>
      </c>
      <c r="U20" s="46">
        <v>25</v>
      </c>
      <c r="V20" s="35">
        <v>28</v>
      </c>
      <c r="W20" s="35">
        <v>26</v>
      </c>
      <c r="X20" s="42">
        <v>24</v>
      </c>
      <c r="Y20" s="46">
        <v>0</v>
      </c>
      <c r="Z20" s="35">
        <v>0</v>
      </c>
      <c r="AA20" s="35">
        <v>0</v>
      </c>
      <c r="AB20" s="42">
        <v>0</v>
      </c>
      <c r="AC20" s="46">
        <f t="shared" si="0"/>
        <v>25</v>
      </c>
      <c r="AD20" s="35">
        <f t="shared" si="0"/>
        <v>28</v>
      </c>
      <c r="AE20" s="35">
        <f t="shared" si="0"/>
        <v>26</v>
      </c>
      <c r="AF20" s="42">
        <f t="shared" si="0"/>
        <v>24</v>
      </c>
      <c r="AG20" s="23"/>
      <c r="AH20" s="23"/>
      <c r="AI20" s="23"/>
      <c r="AJ20" s="23"/>
    </row>
    <row r="21" spans="1:36" s="11" customFormat="1" ht="27" customHeight="1">
      <c r="A21" s="55" t="s">
        <v>45</v>
      </c>
      <c r="B21" s="38" t="s">
        <v>27</v>
      </c>
      <c r="C21" s="62">
        <v>51</v>
      </c>
      <c r="D21" s="35">
        <v>0</v>
      </c>
      <c r="E21" s="35">
        <v>0</v>
      </c>
      <c r="F21" s="35">
        <v>51</v>
      </c>
      <c r="G21" s="42">
        <v>0</v>
      </c>
      <c r="H21" s="65">
        <v>25</v>
      </c>
      <c r="I21" s="35">
        <v>0</v>
      </c>
      <c r="J21" s="35">
        <v>0</v>
      </c>
      <c r="K21" s="35">
        <v>25</v>
      </c>
      <c r="L21" s="42">
        <v>0</v>
      </c>
      <c r="M21" s="46">
        <v>0</v>
      </c>
      <c r="N21" s="35">
        <v>0</v>
      </c>
      <c r="O21" s="35">
        <v>0</v>
      </c>
      <c r="P21" s="42">
        <v>0</v>
      </c>
      <c r="Q21" s="46">
        <v>0</v>
      </c>
      <c r="R21" s="35">
        <v>0</v>
      </c>
      <c r="S21" s="35">
        <v>0</v>
      </c>
      <c r="T21" s="42">
        <v>0</v>
      </c>
      <c r="U21" s="46">
        <v>35</v>
      </c>
      <c r="V21" s="35">
        <v>31</v>
      </c>
      <c r="W21" s="35">
        <v>29</v>
      </c>
      <c r="X21" s="42">
        <v>28</v>
      </c>
      <c r="Y21" s="46">
        <v>0</v>
      </c>
      <c r="Z21" s="35">
        <v>0</v>
      </c>
      <c r="AA21" s="35">
        <v>0</v>
      </c>
      <c r="AB21" s="42">
        <v>0</v>
      </c>
      <c r="AC21" s="46">
        <f t="shared" si="0"/>
        <v>35</v>
      </c>
      <c r="AD21" s="35">
        <f t="shared" si="0"/>
        <v>31</v>
      </c>
      <c r="AE21" s="35">
        <f t="shared" si="0"/>
        <v>29</v>
      </c>
      <c r="AF21" s="42">
        <f t="shared" si="0"/>
        <v>28</v>
      </c>
      <c r="AG21" s="23"/>
      <c r="AH21" s="23"/>
      <c r="AI21" s="23"/>
      <c r="AJ21" s="23"/>
    </row>
    <row r="22" spans="1:36" s="11" customFormat="1" ht="27" customHeight="1">
      <c r="A22" s="55" t="s">
        <v>42</v>
      </c>
      <c r="B22" s="38" t="s">
        <v>22</v>
      </c>
      <c r="C22" s="62">
        <v>1389</v>
      </c>
      <c r="D22" s="35">
        <v>0</v>
      </c>
      <c r="E22" s="35">
        <v>0</v>
      </c>
      <c r="F22" s="35">
        <v>1389</v>
      </c>
      <c r="G22" s="42">
        <v>0</v>
      </c>
      <c r="H22" s="65">
        <v>185</v>
      </c>
      <c r="I22" s="35">
        <v>0</v>
      </c>
      <c r="J22" s="35">
        <v>0</v>
      </c>
      <c r="K22" s="35">
        <v>185</v>
      </c>
      <c r="L22" s="42">
        <v>0</v>
      </c>
      <c r="M22" s="46">
        <v>0</v>
      </c>
      <c r="N22" s="35">
        <v>0</v>
      </c>
      <c r="O22" s="35">
        <v>0</v>
      </c>
      <c r="P22" s="42">
        <v>0</v>
      </c>
      <c r="Q22" s="46">
        <v>0</v>
      </c>
      <c r="R22" s="35">
        <v>0</v>
      </c>
      <c r="S22" s="35">
        <v>0</v>
      </c>
      <c r="T22" s="42">
        <v>0</v>
      </c>
      <c r="U22" s="46">
        <v>910</v>
      </c>
      <c r="V22" s="35">
        <v>1917</v>
      </c>
      <c r="W22" s="35">
        <v>1158</v>
      </c>
      <c r="X22" s="42">
        <v>843</v>
      </c>
      <c r="Y22" s="46">
        <v>0</v>
      </c>
      <c r="Z22" s="35">
        <v>0</v>
      </c>
      <c r="AA22" s="35">
        <v>0</v>
      </c>
      <c r="AB22" s="42">
        <v>0</v>
      </c>
      <c r="AC22" s="46">
        <f t="shared" si="0"/>
        <v>910</v>
      </c>
      <c r="AD22" s="35">
        <f t="shared" si="0"/>
        <v>1917</v>
      </c>
      <c r="AE22" s="35">
        <f t="shared" si="0"/>
        <v>1158</v>
      </c>
      <c r="AF22" s="42">
        <f t="shared" si="0"/>
        <v>843</v>
      </c>
      <c r="AG22" s="23"/>
      <c r="AH22" s="23"/>
      <c r="AI22" s="23"/>
      <c r="AJ22" s="23"/>
    </row>
    <row r="23" spans="1:36" s="11" customFormat="1" ht="27" customHeight="1">
      <c r="A23" s="54" t="s">
        <v>47</v>
      </c>
      <c r="B23" s="38" t="s">
        <v>33</v>
      </c>
      <c r="C23" s="62">
        <v>106</v>
      </c>
      <c r="D23" s="35">
        <v>0</v>
      </c>
      <c r="E23" s="35">
        <v>0</v>
      </c>
      <c r="F23" s="35">
        <v>77</v>
      </c>
      <c r="G23" s="42">
        <v>29</v>
      </c>
      <c r="H23" s="65">
        <v>52</v>
      </c>
      <c r="I23" s="35">
        <v>0</v>
      </c>
      <c r="J23" s="35">
        <v>0</v>
      </c>
      <c r="K23" s="35">
        <v>34</v>
      </c>
      <c r="L23" s="42">
        <v>18</v>
      </c>
      <c r="M23" s="46">
        <v>0</v>
      </c>
      <c r="N23" s="35">
        <v>0</v>
      </c>
      <c r="O23" s="35">
        <v>0</v>
      </c>
      <c r="P23" s="42">
        <v>0</v>
      </c>
      <c r="Q23" s="46">
        <v>0</v>
      </c>
      <c r="R23" s="35">
        <v>0</v>
      </c>
      <c r="S23" s="35">
        <v>0</v>
      </c>
      <c r="T23" s="42">
        <v>0</v>
      </c>
      <c r="U23" s="46">
        <v>40</v>
      </c>
      <c r="V23" s="35">
        <v>82</v>
      </c>
      <c r="W23" s="35">
        <v>46</v>
      </c>
      <c r="X23" s="42">
        <v>39</v>
      </c>
      <c r="Y23" s="46">
        <v>18</v>
      </c>
      <c r="Z23" s="35">
        <v>39</v>
      </c>
      <c r="AA23" s="35">
        <v>22</v>
      </c>
      <c r="AB23" s="42">
        <v>12</v>
      </c>
      <c r="AC23" s="46">
        <f t="shared" si="0"/>
        <v>58</v>
      </c>
      <c r="AD23" s="35">
        <f t="shared" si="0"/>
        <v>121</v>
      </c>
      <c r="AE23" s="35">
        <f t="shared" si="0"/>
        <v>68</v>
      </c>
      <c r="AF23" s="42">
        <f t="shared" si="0"/>
        <v>51</v>
      </c>
      <c r="AG23" s="23"/>
      <c r="AH23" s="23"/>
      <c r="AI23" s="23"/>
      <c r="AJ23" s="23"/>
    </row>
    <row r="24" spans="1:36" s="11" customFormat="1" ht="27" customHeight="1">
      <c r="A24" s="54" t="s">
        <v>48</v>
      </c>
      <c r="B24" s="38" t="s">
        <v>23</v>
      </c>
      <c r="C24" s="62">
        <v>162</v>
      </c>
      <c r="D24" s="35">
        <v>0</v>
      </c>
      <c r="E24" s="35">
        <v>0</v>
      </c>
      <c r="F24" s="35">
        <v>162</v>
      </c>
      <c r="G24" s="42">
        <v>0</v>
      </c>
      <c r="H24" s="65">
        <v>100</v>
      </c>
      <c r="I24" s="35">
        <v>0</v>
      </c>
      <c r="J24" s="35">
        <v>0</v>
      </c>
      <c r="K24" s="35">
        <v>100</v>
      </c>
      <c r="L24" s="42">
        <v>0</v>
      </c>
      <c r="M24" s="46">
        <v>0</v>
      </c>
      <c r="N24" s="35">
        <v>0</v>
      </c>
      <c r="O24" s="35">
        <v>0</v>
      </c>
      <c r="P24" s="42">
        <v>0</v>
      </c>
      <c r="Q24" s="46">
        <v>0</v>
      </c>
      <c r="R24" s="35">
        <v>0</v>
      </c>
      <c r="S24" s="35">
        <v>0</v>
      </c>
      <c r="T24" s="42">
        <v>0</v>
      </c>
      <c r="U24" s="46">
        <v>44</v>
      </c>
      <c r="V24" s="35">
        <v>175</v>
      </c>
      <c r="W24" s="35">
        <v>49</v>
      </c>
      <c r="X24" s="42">
        <v>38</v>
      </c>
      <c r="Y24" s="46">
        <v>0</v>
      </c>
      <c r="Z24" s="35">
        <v>0</v>
      </c>
      <c r="AA24" s="35">
        <v>0</v>
      </c>
      <c r="AB24" s="42">
        <v>0</v>
      </c>
      <c r="AC24" s="46">
        <f t="shared" si="0"/>
        <v>44</v>
      </c>
      <c r="AD24" s="35">
        <f t="shared" si="0"/>
        <v>175</v>
      </c>
      <c r="AE24" s="35">
        <f t="shared" si="0"/>
        <v>49</v>
      </c>
      <c r="AF24" s="42">
        <f t="shared" si="0"/>
        <v>38</v>
      </c>
      <c r="AG24" s="23"/>
      <c r="AH24" s="23"/>
      <c r="AI24" s="23"/>
      <c r="AJ24" s="23"/>
    </row>
    <row r="25" spans="1:36" s="11" customFormat="1" ht="27" customHeight="1">
      <c r="A25" s="54" t="s">
        <v>49</v>
      </c>
      <c r="B25" s="38" t="s">
        <v>32</v>
      </c>
      <c r="C25" s="62">
        <v>145</v>
      </c>
      <c r="D25" s="35">
        <v>0</v>
      </c>
      <c r="E25" s="35">
        <v>0</v>
      </c>
      <c r="F25" s="35">
        <v>145</v>
      </c>
      <c r="G25" s="42">
        <v>0</v>
      </c>
      <c r="H25" s="65">
        <v>51</v>
      </c>
      <c r="I25" s="35">
        <v>0</v>
      </c>
      <c r="J25" s="35">
        <v>0</v>
      </c>
      <c r="K25" s="35">
        <v>51</v>
      </c>
      <c r="L25" s="42">
        <v>0</v>
      </c>
      <c r="M25" s="46">
        <v>0</v>
      </c>
      <c r="N25" s="35">
        <v>0</v>
      </c>
      <c r="O25" s="35">
        <v>0</v>
      </c>
      <c r="P25" s="42">
        <v>0</v>
      </c>
      <c r="Q25" s="46">
        <v>0</v>
      </c>
      <c r="R25" s="35">
        <v>0</v>
      </c>
      <c r="S25" s="35">
        <v>0</v>
      </c>
      <c r="T25" s="42">
        <v>0</v>
      </c>
      <c r="U25" s="46">
        <v>72</v>
      </c>
      <c r="V25" s="35">
        <v>160</v>
      </c>
      <c r="W25" s="35">
        <v>72</v>
      </c>
      <c r="X25" s="42">
        <v>57</v>
      </c>
      <c r="Y25" s="46">
        <v>0</v>
      </c>
      <c r="Z25" s="35">
        <v>0</v>
      </c>
      <c r="AA25" s="35">
        <v>0</v>
      </c>
      <c r="AB25" s="42">
        <v>0</v>
      </c>
      <c r="AC25" s="46">
        <f t="shared" si="0"/>
        <v>72</v>
      </c>
      <c r="AD25" s="35">
        <f t="shared" si="0"/>
        <v>160</v>
      </c>
      <c r="AE25" s="35">
        <f t="shared" si="0"/>
        <v>72</v>
      </c>
      <c r="AF25" s="42">
        <f t="shared" si="0"/>
        <v>57</v>
      </c>
      <c r="AG25" s="23"/>
      <c r="AH25" s="23"/>
      <c r="AI25" s="23"/>
      <c r="AJ25" s="23"/>
    </row>
    <row r="26" spans="1:36" s="11" customFormat="1" ht="27" customHeight="1">
      <c r="A26" s="54" t="s">
        <v>50</v>
      </c>
      <c r="B26" s="38" t="s">
        <v>17</v>
      </c>
      <c r="C26" s="62">
        <v>437</v>
      </c>
      <c r="D26" s="35">
        <v>55</v>
      </c>
      <c r="E26" s="35">
        <v>0</v>
      </c>
      <c r="F26" s="35">
        <v>382</v>
      </c>
      <c r="G26" s="42">
        <v>0</v>
      </c>
      <c r="H26" s="65">
        <v>103</v>
      </c>
      <c r="I26" s="35">
        <v>14</v>
      </c>
      <c r="J26" s="35">
        <v>0</v>
      </c>
      <c r="K26" s="35">
        <v>89</v>
      </c>
      <c r="L26" s="42">
        <v>0</v>
      </c>
      <c r="M26" s="46">
        <v>22</v>
      </c>
      <c r="N26" s="35">
        <v>74</v>
      </c>
      <c r="O26" s="35">
        <v>23</v>
      </c>
      <c r="P26" s="42">
        <v>22</v>
      </c>
      <c r="Q26" s="46">
        <v>0</v>
      </c>
      <c r="R26" s="35">
        <v>0</v>
      </c>
      <c r="S26" s="35">
        <v>0</v>
      </c>
      <c r="T26" s="42">
        <v>0</v>
      </c>
      <c r="U26" s="51">
        <v>162</v>
      </c>
      <c r="V26" s="35">
        <v>185</v>
      </c>
      <c r="W26" s="35">
        <v>162</v>
      </c>
      <c r="X26" s="42">
        <v>144</v>
      </c>
      <c r="Y26" s="51">
        <v>0</v>
      </c>
      <c r="Z26" s="35">
        <v>0</v>
      </c>
      <c r="AA26" s="35">
        <v>0</v>
      </c>
      <c r="AB26" s="42">
        <v>0</v>
      </c>
      <c r="AC26" s="52">
        <f t="shared" si="0"/>
        <v>184</v>
      </c>
      <c r="AD26" s="35">
        <f t="shared" si="0"/>
        <v>259</v>
      </c>
      <c r="AE26" s="35">
        <f t="shared" si="0"/>
        <v>185</v>
      </c>
      <c r="AF26" s="42">
        <f t="shared" si="0"/>
        <v>166</v>
      </c>
      <c r="AG26" s="23"/>
      <c r="AH26" s="23"/>
      <c r="AI26" s="23"/>
      <c r="AJ26" s="23"/>
    </row>
    <row r="27" spans="1:36" s="11" customFormat="1" ht="27" customHeight="1">
      <c r="A27" s="55" t="s">
        <v>43</v>
      </c>
      <c r="B27" s="38" t="s">
        <v>21</v>
      </c>
      <c r="C27" s="62">
        <v>191</v>
      </c>
      <c r="D27" s="35">
        <v>0</v>
      </c>
      <c r="E27" s="35">
        <v>0</v>
      </c>
      <c r="F27" s="35">
        <v>191</v>
      </c>
      <c r="G27" s="42">
        <v>0</v>
      </c>
      <c r="H27" s="65">
        <v>108</v>
      </c>
      <c r="I27" s="35">
        <v>0</v>
      </c>
      <c r="J27" s="35">
        <v>0</v>
      </c>
      <c r="K27" s="35">
        <v>108</v>
      </c>
      <c r="L27" s="42">
        <v>0</v>
      </c>
      <c r="M27" s="46">
        <v>0</v>
      </c>
      <c r="N27" s="35">
        <v>0</v>
      </c>
      <c r="O27" s="35">
        <v>0</v>
      </c>
      <c r="P27" s="42">
        <v>0</v>
      </c>
      <c r="Q27" s="46">
        <v>0</v>
      </c>
      <c r="R27" s="35">
        <v>0</v>
      </c>
      <c r="S27" s="35">
        <v>0</v>
      </c>
      <c r="T27" s="42">
        <v>0</v>
      </c>
      <c r="U27" s="46">
        <v>106</v>
      </c>
      <c r="V27" s="35">
        <v>125</v>
      </c>
      <c r="W27" s="35">
        <v>99</v>
      </c>
      <c r="X27" s="42">
        <v>83</v>
      </c>
      <c r="Y27" s="46">
        <v>0</v>
      </c>
      <c r="Z27" s="35">
        <v>0</v>
      </c>
      <c r="AA27" s="35">
        <v>0</v>
      </c>
      <c r="AB27" s="42">
        <v>0</v>
      </c>
      <c r="AC27" s="46">
        <f t="shared" si="0"/>
        <v>106</v>
      </c>
      <c r="AD27" s="35">
        <f t="shared" si="0"/>
        <v>125</v>
      </c>
      <c r="AE27" s="35">
        <f t="shared" si="0"/>
        <v>99</v>
      </c>
      <c r="AF27" s="42">
        <f t="shared" si="0"/>
        <v>83</v>
      </c>
      <c r="AG27" s="23"/>
      <c r="AH27" s="23"/>
      <c r="AI27" s="23"/>
      <c r="AJ27" s="23"/>
    </row>
    <row r="28" spans="1:36" s="11" customFormat="1" ht="27" customHeight="1">
      <c r="A28" s="55" t="s">
        <v>37</v>
      </c>
      <c r="B28" s="38" t="s">
        <v>20</v>
      </c>
      <c r="C28" s="62">
        <v>431</v>
      </c>
      <c r="D28" s="35">
        <v>0</v>
      </c>
      <c r="E28" s="35">
        <v>0</v>
      </c>
      <c r="F28" s="35">
        <v>431</v>
      </c>
      <c r="G28" s="42">
        <v>0</v>
      </c>
      <c r="H28" s="65">
        <v>149</v>
      </c>
      <c r="I28" s="35">
        <v>0</v>
      </c>
      <c r="J28" s="35">
        <v>0</v>
      </c>
      <c r="K28" s="35">
        <v>149</v>
      </c>
      <c r="L28" s="42">
        <v>0</v>
      </c>
      <c r="M28" s="46">
        <v>0</v>
      </c>
      <c r="N28" s="35">
        <v>0</v>
      </c>
      <c r="O28" s="35">
        <v>0</v>
      </c>
      <c r="P28" s="42">
        <v>0</v>
      </c>
      <c r="Q28" s="46">
        <v>0</v>
      </c>
      <c r="R28" s="35">
        <v>0</v>
      </c>
      <c r="S28" s="35">
        <v>0</v>
      </c>
      <c r="T28" s="42">
        <v>0</v>
      </c>
      <c r="U28" s="46">
        <v>158</v>
      </c>
      <c r="V28" s="35">
        <v>360</v>
      </c>
      <c r="W28" s="35">
        <v>194</v>
      </c>
      <c r="X28" s="42">
        <v>163</v>
      </c>
      <c r="Y28" s="46">
        <v>0</v>
      </c>
      <c r="Z28" s="35">
        <v>0</v>
      </c>
      <c r="AA28" s="35">
        <v>0</v>
      </c>
      <c r="AB28" s="42">
        <v>0</v>
      </c>
      <c r="AC28" s="46">
        <f t="shared" si="0"/>
        <v>158</v>
      </c>
      <c r="AD28" s="35">
        <f t="shared" si="0"/>
        <v>360</v>
      </c>
      <c r="AE28" s="35">
        <f t="shared" si="0"/>
        <v>194</v>
      </c>
      <c r="AF28" s="42">
        <f t="shared" si="0"/>
        <v>163</v>
      </c>
      <c r="AG28" s="23"/>
      <c r="AH28" s="23"/>
      <c r="AI28" s="23"/>
      <c r="AJ28" s="23"/>
    </row>
    <row r="29" spans="1:36" s="11" customFormat="1" ht="27" customHeight="1">
      <c r="A29" s="54" t="s">
        <v>51</v>
      </c>
      <c r="B29" s="38" t="s">
        <v>31</v>
      </c>
      <c r="C29" s="62">
        <v>79</v>
      </c>
      <c r="D29" s="35">
        <v>0</v>
      </c>
      <c r="E29" s="35">
        <v>0</v>
      </c>
      <c r="F29" s="35">
        <v>79</v>
      </c>
      <c r="G29" s="42">
        <v>0</v>
      </c>
      <c r="H29" s="65">
        <v>24</v>
      </c>
      <c r="I29" s="35">
        <v>0</v>
      </c>
      <c r="J29" s="35">
        <v>0</v>
      </c>
      <c r="K29" s="35">
        <v>24</v>
      </c>
      <c r="L29" s="42">
        <v>0</v>
      </c>
      <c r="M29" s="46">
        <v>0</v>
      </c>
      <c r="N29" s="35">
        <v>0</v>
      </c>
      <c r="O29" s="35">
        <v>0</v>
      </c>
      <c r="P29" s="42">
        <v>0</v>
      </c>
      <c r="Q29" s="46">
        <v>0</v>
      </c>
      <c r="R29" s="35">
        <v>0</v>
      </c>
      <c r="S29" s="35">
        <v>0</v>
      </c>
      <c r="T29" s="42">
        <v>0</v>
      </c>
      <c r="U29" s="46">
        <v>33</v>
      </c>
      <c r="V29" s="35">
        <v>86</v>
      </c>
      <c r="W29" s="35">
        <v>36</v>
      </c>
      <c r="X29" s="42">
        <v>36</v>
      </c>
      <c r="Y29" s="46">
        <v>0</v>
      </c>
      <c r="Z29" s="35">
        <v>0</v>
      </c>
      <c r="AA29" s="35">
        <v>0</v>
      </c>
      <c r="AB29" s="42">
        <v>0</v>
      </c>
      <c r="AC29" s="46">
        <f t="shared" si="0"/>
        <v>33</v>
      </c>
      <c r="AD29" s="35">
        <f t="shared" si="0"/>
        <v>86</v>
      </c>
      <c r="AE29" s="35">
        <f t="shared" si="0"/>
        <v>36</v>
      </c>
      <c r="AF29" s="42">
        <f t="shared" si="0"/>
        <v>36</v>
      </c>
      <c r="AG29" s="23"/>
      <c r="AH29" s="23"/>
      <c r="AI29" s="23"/>
      <c r="AJ29" s="23"/>
    </row>
    <row r="30" spans="1:36" s="11" customFormat="1" ht="27" customHeight="1">
      <c r="A30" s="55" t="s">
        <v>38</v>
      </c>
      <c r="B30" s="38" t="s">
        <v>21</v>
      </c>
      <c r="C30" s="62">
        <v>46</v>
      </c>
      <c r="D30" s="35">
        <v>0</v>
      </c>
      <c r="E30" s="35">
        <v>0</v>
      </c>
      <c r="F30" s="35">
        <v>28</v>
      </c>
      <c r="G30" s="42">
        <v>18</v>
      </c>
      <c r="H30" s="65">
        <v>5</v>
      </c>
      <c r="I30" s="35">
        <v>0</v>
      </c>
      <c r="J30" s="35">
        <v>0</v>
      </c>
      <c r="K30" s="35">
        <v>0</v>
      </c>
      <c r="L30" s="42">
        <v>5</v>
      </c>
      <c r="M30" s="46">
        <v>0</v>
      </c>
      <c r="N30" s="35">
        <v>0</v>
      </c>
      <c r="O30" s="35">
        <v>0</v>
      </c>
      <c r="P30" s="42">
        <v>0</v>
      </c>
      <c r="Q30" s="46">
        <v>0</v>
      </c>
      <c r="R30" s="35">
        <v>0</v>
      </c>
      <c r="S30" s="35">
        <v>0</v>
      </c>
      <c r="T30" s="42">
        <v>0</v>
      </c>
      <c r="U30" s="46">
        <v>24</v>
      </c>
      <c r="V30" s="35">
        <v>25</v>
      </c>
      <c r="W30" s="35">
        <v>25</v>
      </c>
      <c r="X30" s="42">
        <v>22</v>
      </c>
      <c r="Y30" s="46">
        <v>17</v>
      </c>
      <c r="Z30" s="35">
        <v>19</v>
      </c>
      <c r="AA30" s="35">
        <v>19</v>
      </c>
      <c r="AB30" s="42">
        <v>10</v>
      </c>
      <c r="AC30" s="46">
        <f t="shared" si="0"/>
        <v>41</v>
      </c>
      <c r="AD30" s="35">
        <f t="shared" si="0"/>
        <v>44</v>
      </c>
      <c r="AE30" s="35">
        <f t="shared" si="0"/>
        <v>44</v>
      </c>
      <c r="AF30" s="42">
        <f t="shared" si="0"/>
        <v>32</v>
      </c>
      <c r="AG30" s="23"/>
      <c r="AH30" s="23"/>
      <c r="AI30" s="23"/>
      <c r="AJ30" s="23"/>
    </row>
    <row r="31" spans="1:36" s="11" customFormat="1" ht="27" customHeight="1" thickBot="1">
      <c r="A31" s="56" t="s">
        <v>16</v>
      </c>
      <c r="B31" s="39" t="s">
        <v>34</v>
      </c>
      <c r="C31" s="63">
        <v>65</v>
      </c>
      <c r="D31" s="36">
        <v>0</v>
      </c>
      <c r="E31" s="36">
        <v>0</v>
      </c>
      <c r="F31" s="36">
        <v>65</v>
      </c>
      <c r="G31" s="43">
        <v>0</v>
      </c>
      <c r="H31" s="66">
        <v>39</v>
      </c>
      <c r="I31" s="36">
        <v>0</v>
      </c>
      <c r="J31" s="36">
        <v>0</v>
      </c>
      <c r="K31" s="36">
        <v>39</v>
      </c>
      <c r="L31" s="43">
        <v>0</v>
      </c>
      <c r="M31" s="47">
        <v>0</v>
      </c>
      <c r="N31" s="36">
        <v>0</v>
      </c>
      <c r="O31" s="36">
        <v>0</v>
      </c>
      <c r="P31" s="43">
        <v>0</v>
      </c>
      <c r="Q31" s="47">
        <v>0</v>
      </c>
      <c r="R31" s="36">
        <v>0</v>
      </c>
      <c r="S31" s="36">
        <v>0</v>
      </c>
      <c r="T31" s="43">
        <v>0</v>
      </c>
      <c r="U31" s="47">
        <v>34</v>
      </c>
      <c r="V31" s="36">
        <v>80</v>
      </c>
      <c r="W31" s="36">
        <v>34</v>
      </c>
      <c r="X31" s="43">
        <v>34</v>
      </c>
      <c r="Y31" s="47">
        <v>0</v>
      </c>
      <c r="Z31" s="36">
        <v>0</v>
      </c>
      <c r="AA31" s="36">
        <v>0</v>
      </c>
      <c r="AB31" s="43">
        <v>0</v>
      </c>
      <c r="AC31" s="47">
        <f t="shared" si="0"/>
        <v>34</v>
      </c>
      <c r="AD31" s="36">
        <f t="shared" si="0"/>
        <v>80</v>
      </c>
      <c r="AE31" s="36">
        <f t="shared" si="0"/>
        <v>34</v>
      </c>
      <c r="AF31" s="43">
        <f t="shared" si="0"/>
        <v>34</v>
      </c>
      <c r="AG31" s="2"/>
      <c r="AH31" s="2"/>
      <c r="AI31" s="2"/>
      <c r="AJ31" s="23"/>
    </row>
    <row r="32" spans="1:35" s="2" customFormat="1" ht="25.5" customHeight="1" thickBot="1">
      <c r="A32" s="28" t="s">
        <v>13</v>
      </c>
      <c r="B32" s="40"/>
      <c r="C32" s="60">
        <f>SUM(C6:C31)</f>
        <v>5642</v>
      </c>
      <c r="D32" s="49">
        <f aca="true" t="shared" si="1" ref="D32:AF32">SUM(D6:D31)</f>
        <v>614</v>
      </c>
      <c r="E32" s="49">
        <f t="shared" si="1"/>
        <v>29</v>
      </c>
      <c r="F32" s="49">
        <f t="shared" si="1"/>
        <v>4945</v>
      </c>
      <c r="G32" s="50">
        <f t="shared" si="1"/>
        <v>54</v>
      </c>
      <c r="H32" s="48">
        <f t="shared" si="1"/>
        <v>1593</v>
      </c>
      <c r="I32" s="49">
        <f t="shared" si="1"/>
        <v>189</v>
      </c>
      <c r="J32" s="49">
        <f t="shared" si="1"/>
        <v>9</v>
      </c>
      <c r="K32" s="49">
        <f t="shared" si="1"/>
        <v>1364</v>
      </c>
      <c r="L32" s="50">
        <f t="shared" si="1"/>
        <v>31</v>
      </c>
      <c r="M32" s="48">
        <f t="shared" si="1"/>
        <v>239</v>
      </c>
      <c r="N32" s="49">
        <f t="shared" si="1"/>
        <v>790</v>
      </c>
      <c r="O32" s="49">
        <f t="shared" si="1"/>
        <v>227</v>
      </c>
      <c r="P32" s="50">
        <f t="shared" si="1"/>
        <v>222</v>
      </c>
      <c r="Q32" s="48">
        <f t="shared" si="1"/>
        <v>23</v>
      </c>
      <c r="R32" s="49">
        <f t="shared" si="1"/>
        <v>23</v>
      </c>
      <c r="S32" s="49">
        <f t="shared" si="1"/>
        <v>16</v>
      </c>
      <c r="T32" s="50">
        <f t="shared" si="1"/>
        <v>15</v>
      </c>
      <c r="U32" s="48">
        <f t="shared" si="1"/>
        <v>2729</v>
      </c>
      <c r="V32" s="49">
        <f t="shared" si="1"/>
        <v>4988</v>
      </c>
      <c r="W32" s="49">
        <f t="shared" si="1"/>
        <v>2985</v>
      </c>
      <c r="X32" s="50">
        <f t="shared" si="1"/>
        <v>2346</v>
      </c>
      <c r="Y32" s="48">
        <f t="shared" si="1"/>
        <v>75</v>
      </c>
      <c r="Z32" s="49">
        <f t="shared" si="1"/>
        <v>61</v>
      </c>
      <c r="AA32" s="49">
        <f t="shared" si="1"/>
        <v>44</v>
      </c>
      <c r="AB32" s="50">
        <f t="shared" si="1"/>
        <v>25</v>
      </c>
      <c r="AC32" s="48">
        <f t="shared" si="1"/>
        <v>3066</v>
      </c>
      <c r="AD32" s="49">
        <f t="shared" si="1"/>
        <v>5862</v>
      </c>
      <c r="AE32" s="49">
        <f t="shared" si="1"/>
        <v>3272</v>
      </c>
      <c r="AF32" s="50">
        <f t="shared" si="1"/>
        <v>2608</v>
      </c>
      <c r="AI32" s="59"/>
    </row>
    <row r="33" spans="1:32" ht="18" customHeight="1" thickBot="1">
      <c r="A33" s="29"/>
      <c r="B33" s="8"/>
      <c r="C33" s="59"/>
      <c r="D33" s="59"/>
      <c r="E33" s="59"/>
      <c r="F33" s="59"/>
      <c r="G33" s="59"/>
      <c r="H33" s="59"/>
      <c r="I33" s="59"/>
      <c r="J33" s="59"/>
      <c r="K33" s="59"/>
      <c r="L33" s="59"/>
      <c r="M33" s="59"/>
      <c r="N33" s="59"/>
      <c r="O33" s="59"/>
      <c r="P33" s="59"/>
      <c r="Q33" s="59"/>
      <c r="R33" s="59"/>
      <c r="S33" s="59"/>
      <c r="T33" s="59"/>
      <c r="U33" s="59"/>
      <c r="V33" s="59"/>
      <c r="W33" s="59"/>
      <c r="X33" s="59"/>
      <c r="Y33" s="9" t="s">
        <v>67</v>
      </c>
      <c r="AA33" s="9"/>
      <c r="AB33" s="9"/>
      <c r="AC33" s="9"/>
      <c r="AD33" s="9"/>
      <c r="AE33" s="22"/>
      <c r="AF33" s="58"/>
    </row>
    <row r="34" spans="1:32" s="1" customFormat="1" ht="20.25" customHeight="1">
      <c r="A34" s="24" t="s">
        <v>55</v>
      </c>
      <c r="B34" s="31"/>
      <c r="C34" s="31"/>
      <c r="D34" s="33"/>
      <c r="E34" s="32"/>
      <c r="F34" s="32"/>
      <c r="G34" s="32"/>
      <c r="H34" s="32"/>
      <c r="I34" s="32"/>
      <c r="J34" s="32"/>
      <c r="K34" s="32"/>
      <c r="L34" s="32"/>
      <c r="M34" s="32"/>
      <c r="N34" s="32"/>
      <c r="O34" s="32"/>
      <c r="P34" s="32"/>
      <c r="Q34" s="3"/>
      <c r="R34" s="4"/>
      <c r="S34" s="4"/>
      <c r="T34" s="14"/>
      <c r="U34" s="14"/>
      <c r="V34" s="14"/>
      <c r="W34" s="14"/>
      <c r="X34" s="14"/>
      <c r="Y34" s="14"/>
      <c r="Z34" s="14"/>
      <c r="AA34" s="14"/>
      <c r="AB34" s="14"/>
      <c r="AC34" s="14"/>
      <c r="AD34" s="14"/>
      <c r="AE34" s="14"/>
      <c r="AF34" s="15"/>
    </row>
    <row r="35" spans="1:32" ht="11.25" customHeight="1">
      <c r="A35" s="26" t="s">
        <v>56</v>
      </c>
      <c r="B35" s="25"/>
      <c r="C35" s="16"/>
      <c r="D35" s="25"/>
      <c r="E35" s="25"/>
      <c r="F35" s="16"/>
      <c r="G35" s="25"/>
      <c r="H35" s="16"/>
      <c r="I35" s="25"/>
      <c r="J35" s="16"/>
      <c r="K35" s="25"/>
      <c r="L35" s="25"/>
      <c r="M35" s="25"/>
      <c r="N35" s="25"/>
      <c r="O35" s="25"/>
      <c r="P35" s="25"/>
      <c r="Q35" s="25"/>
      <c r="R35" s="25"/>
      <c r="S35" s="25"/>
      <c r="T35" s="17"/>
      <c r="U35" s="17"/>
      <c r="V35" s="17"/>
      <c r="W35" s="17"/>
      <c r="X35" s="17"/>
      <c r="Y35" s="17"/>
      <c r="Z35" s="17"/>
      <c r="AA35" s="17"/>
      <c r="AB35" s="17"/>
      <c r="AC35" s="17"/>
      <c r="AD35" s="17"/>
      <c r="AE35" s="17"/>
      <c r="AF35" s="18"/>
    </row>
    <row r="36" spans="1:32" ht="10.5" customHeight="1">
      <c r="A36" s="26" t="s">
        <v>57</v>
      </c>
      <c r="B36" s="25"/>
      <c r="C36" s="16"/>
      <c r="D36" s="57"/>
      <c r="E36" s="25"/>
      <c r="F36" s="16"/>
      <c r="G36" s="25"/>
      <c r="H36" s="16"/>
      <c r="I36" s="25"/>
      <c r="J36" s="16"/>
      <c r="K36" s="25"/>
      <c r="L36" s="25"/>
      <c r="M36" s="25"/>
      <c r="N36" s="25"/>
      <c r="O36" s="25"/>
      <c r="P36" s="25"/>
      <c r="Q36" s="25"/>
      <c r="R36" s="25"/>
      <c r="S36" s="25"/>
      <c r="T36" s="17"/>
      <c r="U36" s="17"/>
      <c r="V36" s="17"/>
      <c r="W36" s="17"/>
      <c r="X36" s="17"/>
      <c r="Y36" s="17"/>
      <c r="Z36" s="17"/>
      <c r="AA36" s="17"/>
      <c r="AB36" s="17"/>
      <c r="AC36" s="17"/>
      <c r="AD36" s="17"/>
      <c r="AE36" s="17"/>
      <c r="AF36" s="18"/>
    </row>
    <row r="37" spans="1:32" ht="10.5" customHeight="1">
      <c r="A37" s="26" t="s">
        <v>58</v>
      </c>
      <c r="B37" s="25"/>
      <c r="C37" s="16"/>
      <c r="D37" s="57"/>
      <c r="E37" s="25"/>
      <c r="F37" s="16"/>
      <c r="G37" s="25"/>
      <c r="H37" s="16"/>
      <c r="I37" s="25"/>
      <c r="J37" s="16"/>
      <c r="K37" s="25"/>
      <c r="L37" s="25"/>
      <c r="M37" s="25"/>
      <c r="N37" s="25"/>
      <c r="O37" s="25"/>
      <c r="P37" s="25"/>
      <c r="Q37" s="25"/>
      <c r="R37" s="25"/>
      <c r="S37" s="25"/>
      <c r="T37" s="17"/>
      <c r="U37" s="17"/>
      <c r="V37" s="17"/>
      <c r="W37" s="17"/>
      <c r="X37" s="17"/>
      <c r="Y37" s="17"/>
      <c r="Z37" s="17"/>
      <c r="AA37" s="17"/>
      <c r="AB37" s="17"/>
      <c r="AC37" s="17"/>
      <c r="AD37" s="17"/>
      <c r="AE37" s="17"/>
      <c r="AF37" s="18"/>
    </row>
    <row r="38" spans="1:32" ht="10.5" customHeight="1">
      <c r="A38" s="26" t="s">
        <v>59</v>
      </c>
      <c r="B38" s="25"/>
      <c r="C38" s="16"/>
      <c r="D38" s="57"/>
      <c r="E38" s="25"/>
      <c r="F38" s="16"/>
      <c r="G38" s="25"/>
      <c r="H38" s="16"/>
      <c r="I38" s="25"/>
      <c r="J38" s="16"/>
      <c r="K38" s="25"/>
      <c r="L38" s="25"/>
      <c r="M38" s="25"/>
      <c r="N38" s="25"/>
      <c r="O38" s="25"/>
      <c r="P38" s="25"/>
      <c r="Q38" s="25"/>
      <c r="R38" s="25"/>
      <c r="S38" s="25"/>
      <c r="T38" s="17"/>
      <c r="U38" s="17"/>
      <c r="V38" s="17"/>
      <c r="W38" s="17"/>
      <c r="X38" s="17"/>
      <c r="Y38" s="17"/>
      <c r="Z38" s="17"/>
      <c r="AA38" s="17"/>
      <c r="AB38" s="17"/>
      <c r="AC38" s="17"/>
      <c r="AD38" s="17"/>
      <c r="AE38" s="17"/>
      <c r="AF38" s="18"/>
    </row>
    <row r="39" spans="1:32" s="1" customFormat="1" ht="10.5" customHeight="1" thickBot="1">
      <c r="A39" s="30"/>
      <c r="B39" s="19"/>
      <c r="C39" s="19"/>
      <c r="D39" s="19"/>
      <c r="E39" s="19"/>
      <c r="F39" s="5"/>
      <c r="G39" s="5"/>
      <c r="H39" s="5"/>
      <c r="I39" s="5"/>
      <c r="J39" s="5"/>
      <c r="K39" s="5"/>
      <c r="L39" s="5"/>
      <c r="M39" s="5"/>
      <c r="N39" s="5"/>
      <c r="O39" s="5"/>
      <c r="P39" s="5"/>
      <c r="Q39" s="6"/>
      <c r="R39" s="7"/>
      <c r="S39" s="7"/>
      <c r="T39" s="20"/>
      <c r="U39" s="20"/>
      <c r="V39" s="20"/>
      <c r="W39" s="20"/>
      <c r="X39" s="20"/>
      <c r="Y39" s="20"/>
      <c r="Z39" s="20"/>
      <c r="AA39" s="20"/>
      <c r="AB39" s="20"/>
      <c r="AC39" s="20"/>
      <c r="AD39" s="20"/>
      <c r="AE39" s="20"/>
      <c r="AF39" s="21"/>
    </row>
    <row r="40" spans="1:32" ht="36" customHeight="1" thickBot="1">
      <c r="A40" s="70" t="s">
        <v>63</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5"/>
    </row>
  </sheetData>
  <mergeCells count="24">
    <mergeCell ref="C4:C5"/>
    <mergeCell ref="D4:D5"/>
    <mergeCell ref="C2:G2"/>
    <mergeCell ref="H2:L2"/>
    <mergeCell ref="M2:AF2"/>
    <mergeCell ref="C3:G3"/>
    <mergeCell ref="H3:L3"/>
    <mergeCell ref="M3:AF3"/>
    <mergeCell ref="AC4:AF4"/>
    <mergeCell ref="A40:AF40"/>
    <mergeCell ref="K4:K5"/>
    <mergeCell ref="L4:L5"/>
    <mergeCell ref="M4:P4"/>
    <mergeCell ref="Q4:T4"/>
    <mergeCell ref="U4:X4"/>
    <mergeCell ref="Y4:AB4"/>
    <mergeCell ref="E4:E5"/>
    <mergeCell ref="F4:F5"/>
    <mergeCell ref="G4:G5"/>
    <mergeCell ref="H4:H5"/>
    <mergeCell ref="I4:I5"/>
    <mergeCell ref="J4:J5"/>
    <mergeCell ref="A2:A5"/>
    <mergeCell ref="B2:B5"/>
  </mergeCells>
  <hyperlinks>
    <hyperlink ref="A1" r:id="rId1" tooltip="For an accessible version of this spreadsheet, click here." display="http://www.dshs.texas.gov/chs/cnws/NEPIS/2015/2015-APRN-Spreadsheet-Accessible.xls"/>
  </hyperlinks>
  <printOptions/>
  <pageMargins left="0.25" right="0.25" top="0.75" bottom="0.75" header="0.3" footer="0.3"/>
  <pageSetup fitToHeight="0" fitToWidth="1" horizontalDpi="600" verticalDpi="600" orientation="landscape" scale="46" r:id="rId2"/>
  <headerFooter>
    <oddHeader>&amp;L&amp;"-,Regular"Prepared by Texas Center for Nursing Workforce Studies&amp;C&amp;"-,Regular"Texas Board of Nursing
2015 Enrollment Graduation Admissions
Advanced Practice Nursing Education Programs&amp;R&amp;D
</oddHeader>
    <oddFooter>&amp;C&amp;P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APRN Enrollment-Graduation-Admissions</dc:title>
  <dc:subject/>
  <dc:creator>Turner Matt</dc:creator>
  <cp:keywords/>
  <dc:description/>
  <cp:lastModifiedBy>Campbell,Cate (DSHS)</cp:lastModifiedBy>
  <cp:lastPrinted>2016-07-06T16:28:43Z</cp:lastPrinted>
  <dcterms:created xsi:type="dcterms:W3CDTF">2008-12-04T18:46:21Z</dcterms:created>
  <dcterms:modified xsi:type="dcterms:W3CDTF">2016-07-06T16:31:35Z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DownloadAsset.aspx?id=8589975167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2013-03-04T20:12:12Z</vt:filetime>
  </property>
  <property fmtid="{D5CDD505-2E9C-101B-9397-08002B2CF9AE}" pid="10" name="EktDateModified">
    <vt:filetime>2013-03-04T20:25:26Z</vt:filetime>
  </property>
  <property fmtid="{D5CDD505-2E9C-101B-9397-08002B2CF9AE}" pid="11" name="EktTaxCategory">
    <vt:lpwstr/>
  </property>
  <property fmtid="{D5CDD505-2E9C-101B-9397-08002B2CF9AE}" pid="12" name="EktCmsSize">
    <vt:i4>48640</vt:i4>
  </property>
  <property fmtid="{D5CDD505-2E9C-101B-9397-08002B2CF9AE}" pid="13" name="EktSearchable">
    <vt:i4>1</vt:i4>
  </property>
  <property fmtid="{D5CDD505-2E9C-101B-9397-08002B2CF9AE}" pid="14" name="EktEDescription">
    <vt:lpwstr>&amp;lt;p&amp;gt;Sheet1  2012  N/A  Total  ENROLLMENT  ADMISSIONS  Enroll cap  Qual App  Offr'd Adm  Reg &amp;amp;amp; enroll  All Adm  Patty Hanks Shelton School of Nursing  A  B  C  D  E  Nurse Anesthetist  Nurse Practitioner  Clinical Nurse Specialist  Program Nam</vt:lpwstr>
  </property>
</Properties>
</file>