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Funding\"/>
    </mc:Choice>
  </mc:AlternateContent>
  <xr:revisionPtr revIDLastSave="0" documentId="8_{D3DD9C2E-43AB-4BBB-B77E-BB5CBF1E31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yment Detai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0">#REF!</definedName>
    <definedName name="\A">#REF!</definedName>
    <definedName name="\B">#REF!</definedName>
    <definedName name="\d">#REF!</definedName>
    <definedName name="\e">#N/A</definedName>
    <definedName name="\h">#REF!</definedName>
    <definedName name="\o">#REF!</definedName>
    <definedName name="\s">#N/A</definedName>
    <definedName name="\t">#REF!</definedName>
    <definedName name="\x">#N/A</definedName>
    <definedName name="\y">#REF!</definedName>
    <definedName name="_1\B">#REF!</definedName>
    <definedName name="_1_10_DSH_UPL_OP_COST">#REF!</definedName>
    <definedName name="_1_2005_BR_Provider_Totals">#REF!</definedName>
    <definedName name="_1Prov_Ident_Nbr_with_Suffi">#N/A</definedName>
    <definedName name="_2_10_DSH_UPL_OP_COST">#REF!</definedName>
    <definedName name="_2_DOCS">'[1]SFY 2008 DSH Urban TZG'!#REF!</definedName>
    <definedName name="_2Provider_City_Name">#N/A</definedName>
    <definedName name="_3Provider_Combined_Name">#N/A</definedName>
    <definedName name="_401_HHSC">#REF!</definedName>
    <definedName name="_4Provider_Street_Address_1">#N/A</definedName>
    <definedName name="_A">[2]A83I!#REF!</definedName>
    <definedName name="_DemoType">[3]LKUP!$F$7:$F$9</definedName>
    <definedName name="_FilingStatus">[4]LKUP!$N$7:$N$8</definedName>
    <definedName name="_Fill" hidden="1">#REF!</definedName>
    <definedName name="_xlnm._FilterDatabase" localSheetId="0" hidden="1">'Payment Details'!$A$5:$I$295</definedName>
    <definedName name="_InvalidTemplateDemoDateRange">[3]_Controls!$C$23</definedName>
    <definedName name="_OwnershipType">[3]LKUP!$H$7:$H$9</definedName>
    <definedName name="_RetroProType">[3]LKUP!$J$7:$J$8</definedName>
    <definedName name="_SDA2004">#N/A</definedName>
    <definedName name="_ServiceType">[3]LKUP!$D$7</definedName>
    <definedName name="_StateLkUp">[3]LKUP!$B$7:$B$60</definedName>
    <definedName name="_whatisthis">[5]DIS00!#REF!</definedName>
    <definedName name="a">#REF!</definedName>
    <definedName name="aaaaaa">[2]A83I!#REF!</definedName>
    <definedName name="adj_fact">#REF!</definedName>
    <definedName name="Admin">[6]FeeCalc!$B$7</definedName>
    <definedName name="Aggregate_Cap_BR_Only">#REF!</definedName>
    <definedName name="Aggregate_Cap_BR_Only_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SDAs_for_DSH_Hospital_Listing">#REF!</definedName>
    <definedName name="allstats_together_hcup201819">#REF!</definedName>
    <definedName name="allstats_together_hcuponly_Pass">#REF!</definedName>
    <definedName name="allstats_together_hcupP">#REF!</definedName>
    <definedName name="AP87_">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>#REF!</definedName>
    <definedName name="B_1PG4">#REF!</definedName>
    <definedName name="bbbbb">[5]DIS00!#REF!</definedName>
    <definedName name="BBDRP5_8">#N/A</definedName>
    <definedName name="BBDRREST">#N/A</definedName>
    <definedName name="BexarTotal">'[7]Bexar Actuarial Adjustment'!$M$19</definedName>
    <definedName name="BPT1P2_4">#N/A</definedName>
    <definedName name="BPT1P5_8">#N/A</definedName>
    <definedName name="BPT1PG1">#REF!</definedName>
    <definedName name="BPT1REST">#N/A</definedName>
    <definedName name="BURDEN">#N/A</definedName>
    <definedName name="ccccc" hidden="1">#REF!</definedName>
    <definedName name="cccccc">[5]DIS00!#REF!</definedName>
    <definedName name="combined_cap">#REF!</definedName>
    <definedName name="Component_3_data">#REF!</definedName>
    <definedName name="COUNTY">#N/A</definedName>
    <definedName name="Create_Summary_by_TPI">#REF!</definedName>
    <definedName name="_xlnm.Database">#REF!</definedName>
    <definedName name="Documentation">'[8]3 - Review Tracker'!#REF!</definedName>
    <definedName name="DSH_Flag">[8]Checks!$L$3</definedName>
    <definedName name="DSH_IND">[9]Checks!$J$3</definedName>
    <definedName name="DV_Rule_2">[3]LKUP!$O$8</definedName>
    <definedName name="DV_Rule_3">[3]LKUP!$O$9</definedName>
    <definedName name="DV_Rule_4">[3]LKUP!$O$10</definedName>
    <definedName name="DV_Rule_5">[3]LKUP!$O$11</definedName>
    <definedName name="DY_Begin">'[10]Austin Summary'!$N$22</definedName>
    <definedName name="DY_End">'[10]Austin Summary'!$P$22</definedName>
    <definedName name="eeeeee">#REF!</definedName>
    <definedName name="Estimated_HSL">'[11]Estimated HSL FFY 2011'!$A$2:$D$185</definedName>
    <definedName name="ExportDataSource">#REF!</definedName>
    <definedName name="fdsfd">#REF!</definedName>
    <definedName name="fff">#REF!</definedName>
    <definedName name="Final_Datasheet_03_05_2013">#REF!</definedName>
    <definedName name="GENERAL">#REF!</definedName>
    <definedName name="HOME">#REF!</definedName>
    <definedName name="HospitalClass">'[12]Hospital Classes'!$B$2:$B$9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MD_Count">[3]_Controls!$C$3</definedName>
    <definedName name="IME_NPI_Data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RR_614_PRELIM">#REF!</definedName>
    <definedName name="INRR_614_W_EFFECTIVE_DATES">#REF!</definedName>
    <definedName name="INRR_625B">#REF!</definedName>
    <definedName name="INRR615__PROV_PDI_PRELIM_4">#REF!</definedName>
    <definedName name="INRR625_DRGS">#REF!</definedName>
    <definedName name="INRR625D_080310">#REF!</definedName>
    <definedName name="LINE69">#REF!</definedName>
    <definedName name="MCO_AdminFee">#REF!</definedName>
    <definedName name="MCO_PremiumTax">#REF!</definedName>
    <definedName name="nbdgd">#REF!</definedName>
    <definedName name="NPI_Ind">[9]Checks!$F$35</definedName>
    <definedName name="OffsetValue">#REF!</definedName>
    <definedName name="Ownership_List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>#REF!</definedName>
    <definedName name="Payment_Count">[13]_Controls!$C$4</definedName>
    <definedName name="PG1BDR">#N/A</definedName>
    <definedName name="PG2_4BDR">#REF!</definedName>
    <definedName name="PG5_8BDR">#REF!</definedName>
    <definedName name="Premium_Tax">[6]FeeCalc!$B$8</definedName>
    <definedName name="_xlnm.Print_Area">#REF!</definedName>
    <definedName name="Print_Area_1">#REF!</definedName>
    <definedName name="Print_Area_MI">#REF!</definedName>
    <definedName name="_xlnm.Print_Titles">#REF!</definedName>
    <definedName name="Q02a___Rebasing_TPI_Rural_Cnt">#REF!</definedName>
    <definedName name="qry_OP_UPL">#REF!</definedName>
    <definedName name="qry_total_IP_days">#REF!</definedName>
    <definedName name="regions">#REF!</definedName>
    <definedName name="RENAL">#REF!</definedName>
    <definedName name="RESTBDR">#REF!</definedName>
    <definedName name="Risk_Margin___STAR">[6]FeeCalc!$B$5</definedName>
    <definedName name="Risk_Margin___STAR_PLUS">[6]FeeCalc!$B$6</definedName>
    <definedName name="RiskMargin_STAR">#REF!</definedName>
    <definedName name="RiskMargin_STARPLUS">#REF!</definedName>
    <definedName name="rrrrrr">#REF!</definedName>
    <definedName name="SCH1A">#REF!</definedName>
    <definedName name="SDA_RATES_FOR_MAILOUT_II">#REF!</definedName>
    <definedName name="selection_adj">[14]Assumptions!$L$25</definedName>
    <definedName name="sort1_beg">#REF!</definedName>
    <definedName name="sort1_col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TAR_Fee">#REF!</definedName>
    <definedName name="STAR_MCO_Factor">[15]assumptions!$B$7</definedName>
    <definedName name="STARPLUS_Fee">#REF!</definedName>
    <definedName name="STARPLUS_MCO_Factor">[15]assumptions!$B$8</definedName>
    <definedName name="STATE_OWNED_with_Outlier_and_Inflation">#REF!</definedName>
    <definedName name="STBI4D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tm_4093645015">#REF!</definedName>
    <definedName name="tm_4093645264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liz_allstats_togetherTrad0911">#REF!</definedName>
    <definedName name="Total___STAR">[6]FeeCalc!$B$10</definedName>
    <definedName name="Total___STAR_PLUS">[6]FeeCalc!$B$11</definedName>
    <definedName name="TotalActiveRecords">[3]_Controls!$C$4</definedName>
    <definedName name="Traditional_Settlements_Between_1_1_2011___12_31_2011_Rebasing">#REF!</definedName>
    <definedName name="Traditional_Settlements_Between_1_1_2012___12_31_2012">#REF!</definedName>
    <definedName name="Traditional_Settlements_Between_10_1_2013___9_30_2014">'[16] Cost Report Settlements'!#REF!</definedName>
    <definedName name="trend">[14]Assumptions!$A$14:$D$19</definedName>
    <definedName name="tttttt">#REF!</definedName>
    <definedName name="UP">#REF!</definedName>
    <definedName name="YEAR_BEGIN_1">'[11]DSH Year Totals'!$A$4</definedName>
    <definedName name="YEAR_END_1">'[11]DSH Year Totals'!$B$4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6" i="1"/>
  <c r="F4" i="1" l="1"/>
  <c r="G4" i="1"/>
  <c r="H4" i="1"/>
  <c r="I4" i="1"/>
  <c r="E4" i="1"/>
</calcChain>
</file>

<file path=xl/sharedStrings.xml><?xml version="1.0" encoding="utf-8"?>
<sst xmlns="http://schemas.openxmlformats.org/spreadsheetml/2006/main" count="1171" uniqueCount="329">
  <si>
    <t>SDA</t>
  </si>
  <si>
    <t>TSA</t>
  </si>
  <si>
    <t>Level</t>
  </si>
  <si>
    <t>Facility Name</t>
  </si>
  <si>
    <t>Payments made to make hospitals whole if SDA payments were less than DSHS uncompensated trauma care disbursement</t>
  </si>
  <si>
    <t>L</t>
  </si>
  <si>
    <t>AdventHealth Central Texas</t>
  </si>
  <si>
    <t>AdventHealth Rollins Brook</t>
  </si>
  <si>
    <t>M</t>
  </si>
  <si>
    <t>Ascension Providence Hospital</t>
  </si>
  <si>
    <t>O</t>
  </si>
  <si>
    <t xml:space="preserve">Ascension Seton Edgar B. Davis 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</si>
  <si>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</si>
  <si>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</si>
  <si>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</si>
  <si>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</si>
  <si>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</si>
  <si>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K</t>
  </si>
  <si>
    <t>R</t>
  </si>
  <si>
    <t>P</t>
  </si>
  <si>
    <t>A</t>
  </si>
  <si>
    <t>E</t>
  </si>
  <si>
    <t>N</t>
  </si>
  <si>
    <t>I</t>
  </si>
  <si>
    <t>J</t>
  </si>
  <si>
    <t>B</t>
  </si>
  <si>
    <t>H</t>
  </si>
  <si>
    <t>G</t>
  </si>
  <si>
    <t>F</t>
  </si>
  <si>
    <t>U</t>
  </si>
  <si>
    <t>S</t>
  </si>
  <si>
    <t>D</t>
  </si>
  <si>
    <t>Q</t>
  </si>
  <si>
    <t>V</t>
  </si>
  <si>
    <t>T</t>
  </si>
  <si>
    <t>C</t>
  </si>
  <si>
    <t>Ascension Seton Williamson</t>
  </si>
  <si>
    <t>Ballinger Memorial Hospital District</t>
  </si>
  <si>
    <t>Baptist Hospitals of Southeast Texas</t>
  </si>
  <si>
    <t>Baptist Medical Center</t>
  </si>
  <si>
    <t>Baptist St. Anthonys Hospital</t>
  </si>
  <si>
    <t>Baylor Scott &amp; White All Saints Medical Center - Fort Worth</t>
  </si>
  <si>
    <t>Baylor Scott &amp; White McLane Children's Medical Center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</si>
  <si>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</si>
  <si>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</si>
  <si>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</si>
  <si>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</si>
  <si>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</si>
  <si>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</si>
  <si>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</si>
  <si>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</si>
  <si>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</si>
  <si>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Round Rock</t>
  </si>
  <si>
    <t>Baylor Scott &amp; White Medical Center - Taylor</t>
  </si>
  <si>
    <t>Baylor Scott &amp; White Medical Center - Temple</t>
  </si>
  <si>
    <t>Baylor Scott &amp; White Medical Center at Waxahachie</t>
  </si>
  <si>
    <t>Baylor University Medical Center</t>
  </si>
  <si>
    <t>Big Bend Regional Medical Center</t>
  </si>
  <si>
    <t>Brooke Army Medical Center</t>
  </si>
  <si>
    <t>Brownfield Regional Medical Center</t>
  </si>
  <si>
    <t>Carl R. Darnall Army Medical Center</t>
  </si>
  <si>
    <t>Cedar Park Regional Medical Center</t>
  </si>
  <si>
    <t>CHI St. Joseph Health Burleson Hospital</t>
  </si>
  <si>
    <t>CHI St. Joseph Health College Station Hospital</t>
  </si>
  <si>
    <t>CHI St. Joseph Health Grimes Hospital</t>
  </si>
  <si>
    <t>CHI St. Joseph Health Madison Hospital</t>
  </si>
  <si>
    <t>CHI St. Lukes Health - Memorial Livingston</t>
  </si>
  <si>
    <t>CHI St. Lukes Health Memorial Lufkin</t>
  </si>
  <si>
    <t>Childrens Medical Center of Dallas</t>
  </si>
  <si>
    <t>Childrens Medical Center Plano</t>
  </si>
  <si>
    <t>Childress Regional Medical Center</t>
  </si>
  <si>
    <t>CHRISTUS Good Shepherd Medical Center - Longview</t>
  </si>
  <si>
    <t>CHRISTUS Good Shepherd Medical Center - Marshall</t>
  </si>
  <si>
    <t>CHRISTUS Mother Frances Hospital - Jacksonville</t>
  </si>
  <si>
    <t>CHRISTUS Mother Frances Hospital - Sulphur Springs</t>
  </si>
  <si>
    <t>CHRISTUS Mother Frances Hospital - Tyler</t>
  </si>
  <si>
    <t>CHRISTUS Mother Frances Hospital - Winnsboro</t>
  </si>
  <si>
    <t>CHRISTUS Santa Rosa Hospital - Medical Center</t>
  </si>
  <si>
    <t>CHRISTUS Santa Rosa Hospital - New Braunfels</t>
  </si>
  <si>
    <t>CHRISTUS Santa Rosa Hospital - San Marcos</t>
  </si>
  <si>
    <t>CHRISTUS Santa Rosa Hospital - Westover Hills</t>
  </si>
  <si>
    <t>CHRISTUS Southeast Texas - Jasper Memorial</t>
  </si>
  <si>
    <t>CHRISTUS Southeast Texas - St. Elizabeth</t>
  </si>
  <si>
    <t>CHRISTUS Spohn Hospital Alice</t>
  </si>
  <si>
    <t>CHRISTUS Spohn Hospital Beeville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</si>
  <si>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</si>
  <si>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</si>
  <si>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</si>
  <si>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</si>
  <si>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</si>
  <si>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Citizens Medical Center</t>
  </si>
  <si>
    <t>Coleman County Medical Center Company</t>
  </si>
  <si>
    <t>Collingsworth General Hospital</t>
  </si>
  <si>
    <t>Comanche County Medical Center</t>
  </si>
  <si>
    <t>Connally Memorial Medical Center</t>
  </si>
  <si>
    <t>Cook Childrens Medical Center</t>
  </si>
  <si>
    <t>Coon Memorial Hospital and Home</t>
  </si>
  <si>
    <t>Corpus Christi Medical Center - Bay Area</t>
  </si>
  <si>
    <t>Corpus Christi Medical Center - Doctors Regional</t>
  </si>
  <si>
    <t>Coryell Memorial Hospital</t>
  </si>
  <si>
    <t>Covenant Childrens Hospital</t>
  </si>
  <si>
    <t>Covenant Hospital Levelland</t>
  </si>
  <si>
    <t>Covenant Hospital Plainview</t>
  </si>
  <si>
    <t>Covenant Medical Center</t>
  </si>
  <si>
    <t>Cuero Regional Hospital</t>
  </si>
  <si>
    <t>Culberson Hospital</t>
  </si>
  <si>
    <t>Dallas Medical Center</t>
  </si>
  <si>
    <t>Dallas Regional Medical Center</t>
  </si>
  <si>
    <t>Del Sol Medical Center, a Campus of LPDS Healthcare</t>
  </si>
  <si>
    <t>Dell Childrens Medical Center</t>
  </si>
  <si>
    <t>Dell Seton Medical Center at The University of Texas</t>
  </si>
  <si>
    <t>DeTar Healthcare System</t>
  </si>
  <si>
    <t>DeTar Healthcare System ***North</t>
  </si>
  <si>
    <t>Dimmit Regional Hospital</t>
  </si>
  <si>
    <t>Doctors Hospital at Renaissance</t>
  </si>
  <si>
    <t>Doctors Hospital of Laredo</t>
  </si>
  <si>
    <t>Driscoll Childrens Hospital</t>
  </si>
  <si>
    <t>El Campo Memorial Hospital</t>
  </si>
  <si>
    <t>Electra Memorial Hospital</t>
  </si>
  <si>
    <t>Faith Community Hospital</t>
  </si>
  <si>
    <t>Fisher County Hospital District</t>
  </si>
  <si>
    <t>Fort Duncan Regional Medical Center</t>
  </si>
  <si>
    <t>Freestone Medical Center</t>
  </si>
  <si>
    <t>Frio Regional Hospital</t>
  </si>
  <si>
    <t>Golden Plains Community Hospital</t>
  </si>
  <si>
    <t>Graham Hospital District</t>
  </si>
  <si>
    <t>Guadalupe Regional Medical Center</t>
  </si>
  <si>
    <t>Hamilton General Hospital</t>
  </si>
  <si>
    <t>Hamilton Hospital</t>
  </si>
  <si>
    <t>Hansford County Hospital</t>
  </si>
  <si>
    <t>Hardeman County Memorial Hospital</t>
  </si>
  <si>
    <t>Harlingen Medical Center</t>
  </si>
  <si>
    <t>Harris Health System Ben Taub Hospital</t>
  </si>
  <si>
    <t>Harris Health System Lyndon B. Johnson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</si>
  <si>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</si>
  <si>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</si>
  <si>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</si>
  <si>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</si>
  <si>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Northwest</t>
  </si>
  <si>
    <t>HCA Houston Healthcare Pearland</t>
  </si>
  <si>
    <t>HCA Houston Healthcare Southeast</t>
  </si>
  <si>
    <t>HCA Houston Healthcare Tomball</t>
  </si>
  <si>
    <t>Heart Hospital of Austin, a Campus of St. Davids Medical Center</t>
  </si>
  <si>
    <t>Heart of Texas Healthcare System</t>
  </si>
  <si>
    <t>Hendrick Medical Center</t>
  </si>
  <si>
    <t>Hendrick Medical Center Brownwood</t>
  </si>
  <si>
    <t>Hereford Regional Medical Center</t>
  </si>
  <si>
    <t>Hill Country Memorial Hospital</t>
  </si>
  <si>
    <t>Hill Regional Hospital</t>
  </si>
  <si>
    <t>Hunt Regional Healthcare</t>
  </si>
  <si>
    <t>Huntsville Memorial Hospital</t>
  </si>
  <si>
    <t>Jackson County Hospital</t>
  </si>
  <si>
    <t>John Peter Smith Hospital</t>
  </si>
  <si>
    <t>Kimble Hospital</t>
  </si>
  <si>
    <t>Knapp Medical Center</t>
  </si>
  <si>
    <t>Knox County Hospital</t>
  </si>
  <si>
    <t>Lake Granbury Medical Center</t>
  </si>
  <si>
    <t>Lamb Healthcare Center</t>
  </si>
  <si>
    <t>Laredo Medical Center</t>
  </si>
  <si>
    <t>Las Palmas Medical Center, a Campus of LPDS Healthcare</t>
  </si>
  <si>
    <t>Lavaca Medical Center</t>
  </si>
  <si>
    <t>Lillian M. Hudspeth Memorial Hospital</t>
  </si>
  <si>
    <t>Longview Regional Medical Center</t>
  </si>
  <si>
    <t>Matagorda Regional Medical Center</t>
  </si>
  <si>
    <t>Medical Arts Hospital</t>
  </si>
  <si>
    <t>Medical Center Hospital</t>
  </si>
  <si>
    <t>Medical City Alliance</t>
  </si>
  <si>
    <t>Medical City Arlington</t>
  </si>
  <si>
    <t>Medical City Dallas Hospital</t>
  </si>
  <si>
    <t>Medical City Denton</t>
  </si>
  <si>
    <t>Medical City Frisco, A Medical Center Of Plano Facility</t>
  </si>
  <si>
    <t>Medical City Las Colinas</t>
  </si>
  <si>
    <t>Medical City Lewisville</t>
  </si>
  <si>
    <t>Medical City McKinney</t>
  </si>
  <si>
    <t>Medical City North Hills</t>
  </si>
  <si>
    <t>Medical City Plano</t>
  </si>
  <si>
    <t>Medical City Weatherford</t>
  </si>
  <si>
    <t>Medina Regional Hospital</t>
  </si>
  <si>
    <t>Memorial Hermann - Texas Medical Center</t>
  </si>
  <si>
    <t>Memorial Hermann Cypress Hospital</t>
  </si>
  <si>
    <t>Memorial Hermann Greater Heights Hospital</t>
  </si>
  <si>
    <t>Memorial Hermann Katy Hospital</t>
  </si>
  <si>
    <t>Memorial Hermann Memorial City Medical Center</t>
  </si>
  <si>
    <t>Memorial Hermann Pearland Hospital</t>
  </si>
  <si>
    <t>Memorial Hermann Southeast Hospital</t>
  </si>
  <si>
    <t>Memorial Hermann Southwest Hospital</t>
  </si>
  <si>
    <t>Memorial Hermann Sugar Land Hospital</t>
  </si>
  <si>
    <t>Memorial Hermann The Woodlands Medical Center</t>
  </si>
  <si>
    <t>Memorial Hospital ***Dumas</t>
  </si>
  <si>
    <t>Memorial Hospital ***Gonzales</t>
  </si>
  <si>
    <t>Memorial Hospital ***Seminole</t>
  </si>
  <si>
    <t>Memorial Medical Center</t>
  </si>
  <si>
    <t>Methodist Charlton Medical Center</t>
  </si>
  <si>
    <t>Methodist Dallas Medical Center</t>
  </si>
  <si>
    <t>Methodist Hospital</t>
  </si>
  <si>
    <t>Methodist Hospital South</t>
  </si>
  <si>
    <t>Methodist Mansfield Medical Center</t>
  </si>
  <si>
    <t>Methodist Richardson Medical Center</t>
  </si>
  <si>
    <t>Methodist Specialty &amp; Transplant Hospital</t>
  </si>
  <si>
    <t>Methodist Stone Oak Hospital</t>
  </si>
  <si>
    <t>Methodist Texsan Hospital, a Methodist Hospital Facility</t>
  </si>
  <si>
    <t>Metropolitan Methodist Hospital</t>
  </si>
  <si>
    <t>Midland Memorial Hospital</t>
  </si>
  <si>
    <t>Mission Trail Baptist Hospital</t>
  </si>
  <si>
    <t>Mitchell County Hospital</t>
  </si>
  <si>
    <t>Nacogdoches Medical Center</t>
  </si>
  <si>
    <t>Navarro Regional Hospital</t>
  </si>
  <si>
    <t>North Austin Medical Center</t>
  </si>
  <si>
    <t>North Central Baptist Hospital</t>
  </si>
  <si>
    <t>North Texas Medical Center</t>
  </si>
  <si>
    <t>Northeast Methodist Hospital</t>
  </si>
  <si>
    <t>Northwest Texas Hospital</t>
  </si>
  <si>
    <t>Ochiltree General Hospital</t>
  </si>
  <si>
    <t>Odessa Regional Medical Center</t>
  </si>
  <si>
    <t>Otto Kaiser Memorial Hospital</t>
  </si>
  <si>
    <t>Palestine Regional Medical Center</t>
  </si>
  <si>
    <t>Palo Pinto General Hospital</t>
  </si>
  <si>
    <t>Pampa Regional Medical Center</t>
  </si>
  <si>
    <t>Paris Regional Medical Center North Campus</t>
  </si>
  <si>
    <t>Parkland Memorial Hospital</t>
  </si>
  <si>
    <t>Parkview Hospital</t>
  </si>
  <si>
    <t>Parkview Regional Hospital</t>
  </si>
  <si>
    <t>Permian Regional Medical Center</t>
  </si>
  <si>
    <t>Peterson Regional Medical Center</t>
  </si>
  <si>
    <t>Plains Memorial Hospital</t>
  </si>
  <si>
    <t>Reagan Memorial Hospital</t>
  </si>
  <si>
    <t>Reeves Regional Health</t>
  </si>
  <si>
    <t>Refugio County Memorial Hospital District</t>
  </si>
  <si>
    <t>Resolute Baptist Hospital</t>
  </si>
  <si>
    <t>Rice Medical Center</t>
  </si>
  <si>
    <t>Rio Grande Regional Hospital</t>
  </si>
  <si>
    <t>Rolling Plains Memorial Hospital</t>
  </si>
  <si>
    <t>Round Rock Medical Center</t>
  </si>
  <si>
    <t>Sabine County Hospital</t>
  </si>
  <si>
    <t>Scenic Mountain Medical Center, a Steward Family Hospital</t>
  </si>
  <si>
    <t>Schleicher County Medical Center</t>
  </si>
  <si>
    <t>Seymour Hospital</t>
  </si>
  <si>
    <t>Shannon Medical Center</t>
  </si>
  <si>
    <t>Shannon Medical Center South</t>
  </si>
  <si>
    <t>South Texas Health System Edinburg</t>
  </si>
  <si>
    <t>South Texas Health System Heart</t>
  </si>
  <si>
    <t>South Texas Health System McAllen</t>
  </si>
  <si>
    <t>St. Davids Georgetown Hospital, a St. Davids Medical Center Facility</t>
  </si>
  <si>
    <t>St. Davids Medical Center</t>
  </si>
  <si>
    <t>St. Davids South Austin Medical Center</t>
  </si>
  <si>
    <t>St. Joseph Medical Center</t>
  </si>
  <si>
    <t>St. Joseph Regional Health Center</t>
  </si>
  <si>
    <t>St. Lukes Baptist Hospital</t>
  </si>
  <si>
    <t>Starr County Memorial Hospital</t>
  </si>
  <si>
    <t>Stephens Memorial Hospital</t>
  </si>
  <si>
    <t>Sweeny Community Hospital</t>
  </si>
  <si>
    <t>Swisher Memorial Hospital</t>
  </si>
  <si>
    <t>Texas Childrens Hospital</t>
  </si>
  <si>
    <t>Texas Childrens Hospital The Woodlands</t>
  </si>
  <si>
    <t>Texas Childrens Hospital West Campus</t>
  </si>
  <si>
    <t>Texas Health Arlington Memorial Hospital</t>
  </si>
  <si>
    <t>Texas Health Harris Methodist Hospital Alliance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</si>
  <si>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</si>
  <si>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</si>
  <si>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</si>
  <si>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Hurst-Euless-Bedford</t>
  </si>
  <si>
    <t>Texas Health Harris Methodist Hospital Southwest Fort Worth</t>
  </si>
  <si>
    <t>Texas Health Harris Methodist Hospital Stephenville</t>
  </si>
  <si>
    <t>Texas Health Huguley Hospital</t>
  </si>
  <si>
    <t>Texas Health Presbyterian Hospital Dallas</t>
  </si>
  <si>
    <t>Texas Health Presbyterian Hospital Plano</t>
  </si>
  <si>
    <t>Texoma Medical Center</t>
  </si>
  <si>
    <t>The Corpus Christi Medical Center - Northwest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</si>
  <si>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</si>
  <si>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</si>
  <si>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</si>
  <si>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</si>
  <si>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The Medical Center of Southeast Texas</t>
  </si>
  <si>
    <t>The Womans Hospital of Texas</t>
  </si>
  <si>
    <t>Throckmorton County Memorial Hospital</t>
  </si>
  <si>
    <t>Titus Regional Medical Center</t>
  </si>
  <si>
    <t>TMC Bonham Hospital</t>
  </si>
  <si>
    <t>Tyler County Hospital</t>
  </si>
  <si>
    <t>United Regional Health Care System</t>
  </si>
  <si>
    <t>University Medical Center</t>
  </si>
  <si>
    <t>University Medical Center of El Paso</t>
  </si>
  <si>
    <t>University of Texas Health Science Center at Tyler</t>
  </si>
  <si>
    <t>University of Texas Medical Branch</t>
  </si>
  <si>
    <t>UT Health East Texas Athens Hospital</t>
  </si>
  <si>
    <t>UT Health East Texas Carthage Hospital</t>
  </si>
  <si>
    <t>UT Health East Texas Henderson Hospital</t>
  </si>
  <si>
    <t>UT Health East Texas Jacksonville Hospital</t>
  </si>
  <si>
    <t>UT Health East Texas Pittsburg Hospital</t>
  </si>
  <si>
    <t>UT Health East Texas Quitman Hospital</t>
  </si>
  <si>
    <t>UT Health East Texas Tyler Regional Hospital</t>
  </si>
  <si>
    <t>UTMB Health Angleton Danbury Campus</t>
  </si>
  <si>
    <t>UTMB Health Clear Lake Campus</t>
  </si>
  <si>
    <t>UTMB Health League City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</si>
  <si>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</si>
  <si>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</si>
  <si>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</si>
  <si>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</si>
  <si>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</si>
  <si>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Wadley Regional Medical Center</t>
  </si>
  <si>
    <t>Ward Memorial Hospital</t>
  </si>
  <si>
    <t>Wilbarger General Hospital</t>
  </si>
  <si>
    <t>Woodland Heights Medical Center</t>
  </si>
  <si>
    <t>Yoakum Community Hospital</t>
  </si>
  <si>
    <t>Yoakum County Hospital</t>
  </si>
  <si>
    <t>TOTAL</t>
  </si>
  <si>
    <t>CHRISTUS Childrens Hospital of San Antonio</t>
  </si>
  <si>
    <t>Ennis Regional Medical Center</t>
  </si>
  <si>
    <t>Hendrick Medical Center South</t>
  </si>
  <si>
    <t>MidCoast Medical Center Bellville</t>
  </si>
  <si>
    <t>MidCoast Medical Center Llano</t>
  </si>
  <si>
    <t>Nacogdoches Memorial Hospital (NCHD)</t>
  </si>
  <si>
    <t xml:space="preserve">OakBend Medical Center - Jackson Street </t>
  </si>
  <si>
    <t>OakBend Medical Center - Williams Way</t>
  </si>
  <si>
    <t>St. Lukes Sugar Land Hospital</t>
  </si>
  <si>
    <t>Texas Health Hospital Frisco</t>
  </si>
  <si>
    <t>University Health</t>
  </si>
  <si>
    <t>UT Southwestern Medical Center-Clements University Hospital</t>
  </si>
  <si>
    <t>White Rock Medical Center</t>
  </si>
  <si>
    <t>IV</t>
  </si>
  <si>
    <t>II</t>
  </si>
  <si>
    <t>III</t>
  </si>
  <si>
    <t>IAP</t>
  </si>
  <si>
    <t xml:space="preserve">
Initial calculations to show what hospitals should receive in FY 2024 for the Uncompensated Trauma Care Disbursement (DSHS)</t>
  </si>
  <si>
    <t>FY 2024
Payments made to hospitals for SDA "Trauma Add-on" (HHSC)</t>
  </si>
  <si>
    <t>Total amount disbursed to hospitals related to uncompensated trauma care in FY 2024 (DSHS and HHSC)</t>
  </si>
  <si>
    <t>FY 2024
Payments made to Non-SDA Hospitals (DSHS) Standard Dollar amount (SDA)</t>
  </si>
  <si>
    <t>Yes</t>
  </si>
  <si>
    <t>No</t>
  </si>
  <si>
    <t>July 2024 - FY2022 Uncompensated Trauma Care Fund Disbursement (5111 and SDA Trauma Add On) as of 9/16/2024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</si>
</sst>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[$$-409]* #,##0.00_);_([$$-409]* \(#,##0.00\);_([$$-409]* &quot;-&quot;??_);_(@_)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Verdana"/>
      <family val="2"/>
    </font>
    <font>
      <b/>
      <sz val="11"/>
      <color theme="9" tint="-0.249977111117893"/>
      <name val="Verdana"/>
      <family val="2"/>
    </font>
    <font>
      <b/>
      <sz val="11"/>
      <color rgb="FF7030A0"/>
      <name val="Verdana"/>
      <family val="2"/>
    </font>
    <font>
      <b/>
      <sz val="11"/>
      <color rgb="FF00B050"/>
      <name val="Verdana"/>
      <family val="2"/>
    </font>
    <font>
      <b/>
      <sz val="11"/>
      <color rgb="FFFF0000"/>
      <name val="Verdana"/>
      <family val="2"/>
    </font>
    <font>
      <b/>
      <sz val="11"/>
      <color theme="1"/>
      <name val="Verdana"/>
      <family val="2"/>
    </font>
    <font>
      <sz val="10"/>
      <name val="MS Sans Serif"/>
      <family val="2"/>
    </font>
    <font>
      <sz val="11"/>
      <color rgb="FF7030A0"/>
      <name val="Verdana"/>
      <family val="2"/>
    </font>
    <font>
      <sz val="11"/>
      <color theme="9" tint="-0.249977111117893"/>
      <name val="Verdana"/>
      <family val="2"/>
    </font>
    <font>
      <sz val="11"/>
      <color rgb="FF00B050"/>
      <name val="Verdana"/>
      <family val="2"/>
    </font>
    <font>
      <sz val="11"/>
      <color rgb="FFFF0000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164" fontId="6" fillId="3" borderId="1" xfId="0" applyNumberFormat="1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13" fillId="0" borderId="1" xfId="1" applyNumberFormat="1" applyFont="1" applyFill="1" applyBorder="1" applyAlignment="1">
      <alignment horizontal="right" vertical="center" wrapText="1"/>
    </xf>
    <xf numFmtId="164" fontId="14" fillId="0" borderId="1" xfId="1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164" fontId="15" fillId="0" borderId="0" xfId="0" applyNumberFormat="1" applyFont="1"/>
    <xf numFmtId="0" fontId="9" fillId="0" borderId="0" xfId="0" applyFont="1"/>
    <xf numFmtId="0" fontId="9" fillId="0" borderId="1" xfId="0" applyFont="1" applyBorder="1" applyAlignment="1">
      <alignment horizontal="right"/>
    </xf>
    <xf numFmtId="164" fontId="9" fillId="0" borderId="1" xfId="0" applyNumberFormat="1" applyFont="1" applyBorder="1"/>
    <xf numFmtId="164" fontId="15" fillId="0" borderId="1" xfId="0" applyNumberFormat="1" applyFont="1" applyFill="1" applyBorder="1"/>
    <xf numFmtId="165" fontId="16" fillId="0" borderId="1" xfId="0" applyNumberFormat="1" applyFont="1" applyFill="1" applyBorder="1"/>
    <xf numFmtId="0" fontId="15" fillId="0" borderId="0" xfId="0" applyFont="1" applyFill="1"/>
    <xf numFmtId="0" fontId="15" fillId="0" borderId="1" xfId="0" applyFont="1" applyFill="1" applyBorder="1" applyAlignment="1">
      <alignment horizontal="left"/>
    </xf>
    <xf numFmtId="0" fontId="17" fillId="0" borderId="0" xfId="3" applyFont="1"/>
    <xf numFmtId="1" fontId="16" fillId="0" borderId="1" xfId="0" applyNumberFormat="1" applyFont="1" applyFill="1" applyBorder="1" applyAlignment="1">
      <alignment horizontal="left"/>
    </xf>
    <xf numFmtId="1" fontId="18" fillId="0" borderId="1" xfId="0" applyNumberFormat="1" applyFont="1" applyFill="1" applyBorder="1" applyAlignment="1">
      <alignment horizontal="left"/>
    </xf>
    <xf numFmtId="164" fontId="11" fillId="0" borderId="1" xfId="1" applyNumberFormat="1" applyFont="1" applyFill="1" applyBorder="1" applyAlignment="1">
      <alignment horizontal="right" vertical="center" wrapText="1"/>
    </xf>
  </cellXfs>
  <cellStyles count="8">
    <cellStyle name="Comma" xfId="1" builtinId="3"/>
    <cellStyle name="Currency 2" xfId="7" xr:uid="{B763E61F-BADE-4C21-88AA-1C5D6126CDA6}"/>
    <cellStyle name="Normal" xfId="0" builtinId="0"/>
    <cellStyle name="Normal 2" xfId="4" xr:uid="{1F54B211-0621-4698-9013-B1E4B28E3E81}"/>
    <cellStyle name="Normal 2 2" xfId="6" xr:uid="{EC68335A-3A01-4143-929A-DE3A0EF24DE0}"/>
    <cellStyle name="Normal_07 funding formula fund 5007" xfId="3" xr:uid="{3194AC82-F894-414B-B2D2-C3AE1AD7BEBA}"/>
    <cellStyle name="Normal_Sheet1_1" xfId="2" xr:uid="{12E5B139-4E52-44EC-9ED6-00F607B7C583}"/>
    <cellStyle name="Percent 2" xfId="5" xr:uid="{F19297DE-0D02-4DBA-9610-F15450F9D1E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.5.12%20-%2008-01-804%20-%205-15-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Documents%20and%20Settings/bcastillo1/Local%20Settings/Temporary%20Internet%20Files/Content.IE5/LFJB5X0E/255296_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MD/UPL_20210901_20220831_IMD_R06_TX_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P%20Hosp/IP%20MCO/UPL_20210901-20220831_IP_R06_TX_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AC%20&amp;%20Hosp/DSH/2008%20DSH/DSH2008ADJUS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RAH_ShareDrive/Supplemental%20Payments/Rate%20Analysis%20-%20UHRIP%20-%20CHIRP/PGY7%20-%20CHIRP/Calculation/CHIRP_SFY2024_Calculation%20INTERNA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ovind01\Documents\El%20Paso%20Managed%20Care%20Rates%20UMC%20Proposal\URI%20Applications\Bexar%20SDA\Bexar%20SDA%20Application%20-%2095%25%20Compliance%20Version%20with%20Actuarial%20Adjustment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5-4-2014/2013%20UC%20RW%20-%20Master%20-%205.1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4-30-2014/UC%20Check%20Tool%20Mar.%2018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ine01\AppData\Local\Microsoft\Windows\INetCache\Content.Outlook\FBN3LC0B\UC_DY1_FinalRecon_EY2016%20(3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cantu05\Desktop\DSH%20Audits\2011\Amended%20March%202015\Master\1310%20Final%20Revised%2003112015%20Statewide%20DSH%20Master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ovind01\Documents\El%20Paso%20Managed%20Care%20Rates%20UMC%20Proposal\URI%20Applications\MRSA%20West%20SDA\MRSA%20West%20Application%20-%2095%25%20Compliance%20with%20Actuarial%20Adjustment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IP&amp;OP%20MCO%20UPL%20for%20UHRIP/2022%20UPLs%20without%20UHRIP/UPL_20210901-20220831_IP_R06_TX_02_wo_UHRIP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ding\Desktop\Report%20Docs\TylerFiles\Model%20Template_Draft_Compa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00R1004VFSRV01.txhhsc.txnet.state.tx.us\MyDocs1$\AC%20&amp;%20Hosp\UHRIP\PGY3\Actuarial\SFY20%20UHRIP%20Workbook%20-%2020190424%20PRELIM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Rate%20Analysis\AC%20&amp;%20Hosp\2017%20Tools\Sending%20Apps\2017%20Apps\DY%206%20Appli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SFY 2008 DSH TZF"/>
      <sheetName val="SFY 2008 DSH Urban TZG"/>
      <sheetName val="SFY 2008 DSH Rural TZH"/>
      <sheetName val="SFY 2008 DSH TZI"/>
      <sheetName val="Ema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6"/>
      <sheetName val="A7I"/>
      <sheetName val="A7III"/>
      <sheetName val="A8"/>
      <sheetName val="A81"/>
      <sheetName val="A82"/>
      <sheetName val="A83I"/>
      <sheetName val="A83III"/>
      <sheetName val="A83V"/>
      <sheetName val="A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MD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43</v>
          </cell>
        </row>
        <row r="4">
          <cell r="C4">
            <v>43</v>
          </cell>
        </row>
        <row r="23">
          <cell r="C23" t="b">
            <v>0</v>
          </cell>
        </row>
      </sheetData>
      <sheetData sheetId="7">
        <row r="7">
          <cell r="B7" t="str">
            <v>AL</v>
          </cell>
          <cell r="D7" t="str">
            <v>IMD</v>
          </cell>
          <cell r="F7" t="str">
            <v>Cost</v>
          </cell>
          <cell r="H7" t="str">
            <v>Private</v>
          </cell>
          <cell r="J7" t="str">
            <v>Retrospective</v>
          </cell>
        </row>
        <row r="8">
          <cell r="B8" t="str">
            <v>AK</v>
          </cell>
          <cell r="F8" t="str">
            <v>Charge</v>
          </cell>
          <cell r="H8" t="str">
            <v>NSGO</v>
          </cell>
          <cell r="J8" t="str">
            <v>Prospective</v>
          </cell>
          <cell r="O8">
            <v>2</v>
          </cell>
        </row>
        <row r="9">
          <cell r="B9" t="str">
            <v>AZ</v>
          </cell>
          <cell r="F9" t="str">
            <v>Payment</v>
          </cell>
          <cell r="H9" t="str">
            <v>SGO</v>
          </cell>
          <cell r="O9">
            <v>2</v>
          </cell>
        </row>
        <row r="10">
          <cell r="B10" t="str">
            <v>AR</v>
          </cell>
          <cell r="O10">
            <v>2</v>
          </cell>
        </row>
        <row r="11">
          <cell r="B11" t="str">
            <v>CA</v>
          </cell>
          <cell r="O11">
            <v>5</v>
          </cell>
        </row>
        <row r="12">
          <cell r="B12" t="str">
            <v>CO</v>
          </cell>
        </row>
        <row r="13">
          <cell r="B13" t="str">
            <v>CT</v>
          </cell>
        </row>
        <row r="14">
          <cell r="B14" t="str">
            <v>DE</v>
          </cell>
        </row>
        <row r="15">
          <cell r="B15" t="str">
            <v>DC</v>
          </cell>
        </row>
        <row r="16">
          <cell r="B16" t="str">
            <v>FL</v>
          </cell>
        </row>
        <row r="17">
          <cell r="B17" t="str">
            <v>GA</v>
          </cell>
        </row>
        <row r="18">
          <cell r="B18" t="str">
            <v>GU</v>
          </cell>
        </row>
        <row r="19">
          <cell r="B19" t="str">
            <v>HI</v>
          </cell>
        </row>
        <row r="20">
          <cell r="B20" t="str">
            <v>ID</v>
          </cell>
        </row>
        <row r="21">
          <cell r="B21" t="str">
            <v>IL</v>
          </cell>
        </row>
        <row r="22">
          <cell r="B22" t="str">
            <v>IN</v>
          </cell>
        </row>
        <row r="23">
          <cell r="B23" t="str">
            <v>IA</v>
          </cell>
        </row>
        <row r="24">
          <cell r="B24" t="str">
            <v>KS</v>
          </cell>
        </row>
        <row r="25">
          <cell r="B25" t="str">
            <v>KY</v>
          </cell>
        </row>
        <row r="26">
          <cell r="B26" t="str">
            <v>LA</v>
          </cell>
        </row>
        <row r="27">
          <cell r="B27" t="str">
            <v>ME</v>
          </cell>
        </row>
        <row r="28">
          <cell r="B28" t="str">
            <v>MD</v>
          </cell>
        </row>
        <row r="29">
          <cell r="B29" t="str">
            <v>MA</v>
          </cell>
        </row>
        <row r="30">
          <cell r="B30" t="str">
            <v>MI</v>
          </cell>
        </row>
        <row r="31">
          <cell r="B31" t="str">
            <v>MN</v>
          </cell>
        </row>
        <row r="32">
          <cell r="B32" t="str">
            <v>MS</v>
          </cell>
        </row>
        <row r="33">
          <cell r="B33" t="str">
            <v>MO</v>
          </cell>
        </row>
        <row r="34">
          <cell r="B34" t="str">
            <v>MT</v>
          </cell>
        </row>
        <row r="35">
          <cell r="B35" t="str">
            <v>NE</v>
          </cell>
        </row>
        <row r="36">
          <cell r="B36" t="str">
            <v>NV</v>
          </cell>
        </row>
        <row r="37">
          <cell r="B37" t="str">
            <v>NH</v>
          </cell>
        </row>
        <row r="38">
          <cell r="B38" t="str">
            <v>NJ</v>
          </cell>
        </row>
        <row r="39">
          <cell r="B39" t="str">
            <v>NM</v>
          </cell>
        </row>
        <row r="40">
          <cell r="B40" t="str">
            <v>NY</v>
          </cell>
        </row>
        <row r="41">
          <cell r="B41" t="str">
            <v>NC</v>
          </cell>
        </row>
        <row r="42">
          <cell r="B42" t="str">
            <v>ND</v>
          </cell>
        </row>
        <row r="43">
          <cell r="B43" t="str">
            <v>OH</v>
          </cell>
        </row>
        <row r="44">
          <cell r="B44" t="str">
            <v>OK</v>
          </cell>
        </row>
        <row r="45">
          <cell r="B45" t="str">
            <v>OR</v>
          </cell>
        </row>
        <row r="46">
          <cell r="B46" t="str">
            <v>PA</v>
          </cell>
        </row>
        <row r="47">
          <cell r="B47" t="str">
            <v>PR</v>
          </cell>
        </row>
        <row r="48">
          <cell r="B48" t="str">
            <v>RI</v>
          </cell>
        </row>
        <row r="49">
          <cell r="B49" t="str">
            <v>SC</v>
          </cell>
        </row>
        <row r="50">
          <cell r="B50" t="str">
            <v>SD</v>
          </cell>
        </row>
        <row r="51">
          <cell r="B51" t="str">
            <v>TN</v>
          </cell>
        </row>
        <row r="52">
          <cell r="B52" t="str">
            <v>TX</v>
          </cell>
        </row>
        <row r="53">
          <cell r="B53" t="str">
            <v>UT</v>
          </cell>
        </row>
        <row r="54">
          <cell r="B54" t="str">
            <v>VT</v>
          </cell>
        </row>
        <row r="55">
          <cell r="B55" t="str">
            <v>VA</v>
          </cell>
        </row>
        <row r="56">
          <cell r="B56" t="str">
            <v>VI</v>
          </cell>
        </row>
        <row r="57">
          <cell r="B57" t="str">
            <v>WA</v>
          </cell>
        </row>
        <row r="58">
          <cell r="B58" t="str">
            <v>WV</v>
          </cell>
        </row>
        <row r="59">
          <cell r="B59" t="str">
            <v>WI</v>
          </cell>
        </row>
        <row r="60">
          <cell r="B60" t="str">
            <v>WY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/>
      <sheetData sheetId="1"/>
      <sheetData sheetId="2"/>
      <sheetData sheetId="3"/>
      <sheetData sheetId="4"/>
      <sheetData sheetId="5">
        <row r="12">
          <cell r="H12" t="str">
            <v>670129</v>
          </cell>
        </row>
      </sheetData>
      <sheetData sheetId="6"/>
      <sheetData sheetId="7"/>
      <sheetData sheetId="8"/>
      <sheetData sheetId="9"/>
      <sheetData sheetId="10">
        <row r="7">
          <cell r="N7" t="str">
            <v>Filed</v>
          </cell>
        </row>
        <row r="8">
          <cell r="N8" t="str">
            <v>Settled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8UPL"/>
      <sheetName val="Henry3"/>
      <sheetName val="DIS00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2023 IP UPL Data"/>
      <sheetName val="2023 OP UPL Data"/>
      <sheetName val="2023 IMD UPL Data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2023 Master TPI List"/>
      <sheetName val="Final PGY4 AA Payment Summary"/>
      <sheetName val="MCO IMD Query from 2021 UPL"/>
    </sheetNames>
    <sheetDataSet>
      <sheetData sheetId="0"/>
      <sheetData sheetId="1"/>
      <sheetData sheetId="2">
        <row r="1">
          <cell r="A1" t="str">
            <v>Comprehensive Hospital Increase Reimbursement Program for FY 2024 Preliminary Modeling</v>
          </cell>
        </row>
      </sheetData>
      <sheetData sheetId="3">
        <row r="1">
          <cell r="A1" t="str">
            <v>ACIA Reduction Calculation to Stay at 90% of ACR</v>
          </cell>
        </row>
      </sheetData>
      <sheetData sheetId="4"/>
      <sheetData sheetId="5">
        <row r="2">
          <cell r="L2"/>
        </row>
        <row r="5">
          <cell r="B5">
            <v>1.4999999999999999E-2</v>
          </cell>
        </row>
        <row r="6">
          <cell r="B6">
            <v>1.7500000000000002E-2</v>
          </cell>
        </row>
        <row r="7">
          <cell r="B7">
            <v>2.5000000000000001E-2</v>
          </cell>
        </row>
        <row r="8">
          <cell r="B8">
            <v>1.7500000000000002E-2</v>
          </cell>
        </row>
        <row r="10">
          <cell r="B10">
            <v>5.7500000000000002E-2</v>
          </cell>
        </row>
        <row r="11">
          <cell r="B11">
            <v>6.0000000000000005E-2</v>
          </cell>
        </row>
      </sheetData>
      <sheetData sheetId="6"/>
      <sheetData sheetId="7"/>
      <sheetData sheetId="8">
        <row r="1">
          <cell r="J1">
            <v>0</v>
          </cell>
        </row>
      </sheetData>
      <sheetData sheetId="9">
        <row r="1">
          <cell r="B1"/>
        </row>
      </sheetData>
      <sheetData sheetId="10">
        <row r="1">
          <cell r="B1" t="str">
            <v>2023 Master TPI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">
          <cell r="C1" t="str">
            <v xml:space="preserve">Original NPI </v>
          </cell>
        </row>
      </sheetData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ar"/>
      <sheetName val="Analysis"/>
      <sheetName val="Hospital Classes"/>
      <sheetName val="IGT Sufficiency"/>
      <sheetName val="Bexar Actuarial Adjustment"/>
      <sheetName val="Budget Neutrality Adjustment"/>
      <sheetName val="Data Validation"/>
    </sheetNames>
    <sheetDataSet>
      <sheetData sheetId="0">
        <row r="19">
          <cell r="M19">
            <v>154840451.74021089</v>
          </cell>
        </row>
      </sheetData>
      <sheetData sheetId="1"/>
      <sheetData sheetId="2"/>
      <sheetData sheetId="3"/>
      <sheetData sheetId="4">
        <row r="19">
          <cell r="M19">
            <v>154840451.74021089</v>
          </cell>
        </row>
      </sheetData>
      <sheetData sheetId="5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ew Progress Summary"/>
      <sheetName val="Macros"/>
      <sheetName val="1 - Imported Files"/>
      <sheetName val="0 - Template Checks"/>
      <sheetName val="Checks"/>
      <sheetName val="2 - Report Card"/>
      <sheetName val="Application Tracker"/>
      <sheetName val="UC Summary"/>
      <sheetName val="3 - Review Tracker"/>
      <sheetName val="HSL Info"/>
      <sheetName val="DSH QUAL."/>
      <sheetName val="Contact Info"/>
      <sheetName val="SCH 2 SUM"/>
      <sheetName val="Certification"/>
      <sheetName val="Cost Summary"/>
      <sheetName val="Adjustments Summary"/>
      <sheetName val="Schedule 1"/>
      <sheetName val="Schedule 2 "/>
      <sheetName val="Schedule 3"/>
      <sheetName val="Sched3-DSH2013Application"/>
      <sheetName val="HHSC Requested info."/>
      <sheetName val="HHSC Requested info. 2"/>
      <sheetName val="Sched3-Cost Rept Collection"/>
      <sheetName val="Sched3-Cost Rept Hospital Costs"/>
      <sheetName val="Sched3-Cost Rept Uninsured Cost"/>
      <sheetName val="Sched 3-HSL"/>
      <sheetName val="Sched 3-HSL (UC)"/>
      <sheetName val="DSH"/>
      <sheetName val="Pharmacies"/>
      <sheetName val="NonDSH 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L3" t="str">
            <v>Non-DSH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0 - List of Template Checks"/>
      <sheetName val="STEP 1 - Module"/>
      <sheetName val="1 - List of Imported Files"/>
      <sheetName val="2 - Report Card"/>
      <sheetName val="3 - Review Tracker"/>
      <sheetName val="UC Payments"/>
      <sheetName val="Checks"/>
      <sheetName val="Certification Check"/>
      <sheetName val="Data -&gt;"/>
      <sheetName val="Certification"/>
      <sheetName val="Cost Summary"/>
      <sheetName val="Sched1-Instructions"/>
      <sheetName val="Cost Center Crosswalk"/>
      <sheetName val="Schedule 1"/>
      <sheetName val="Schedule 2"/>
      <sheetName val="Schedule 3"/>
      <sheetName val="Sched3-Instructions"/>
      <sheetName val="Sched3-Cost Rept Collection"/>
      <sheetName val="Sched3-DSH2012Application"/>
      <sheetName val="Sched3-Cost Rept Hospital Costs"/>
      <sheetName val="Sched3-Cost Rept Uninsured Cost"/>
      <sheetName val="Sched3-DSH HSL"/>
      <sheetName val="DSH2012 HOSPITAL COSTRPTPERIOD"/>
      <sheetName val="Non-DSH"/>
      <sheetName val="DSH"/>
      <sheetName val="Pharmacies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J3" t="str">
            <v>DSH</v>
          </cell>
        </row>
        <row r="35">
          <cell r="F35" t="str">
            <v>NA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C Final Reconciliation"/>
      <sheetName val="UC Final Reconciliation wo OI"/>
      <sheetName val="UC Final Recon wo OI and MCR"/>
      <sheetName val="IMD"/>
      <sheetName val="Other Payments"/>
      <sheetName val="Provider List"/>
      <sheetName val="DSH Results w Addendum"/>
      <sheetName val="TPL Analysis"/>
      <sheetName val="Austin Summary"/>
      <sheetName val="Big Spring Summary"/>
      <sheetName val="El Paso Summary"/>
      <sheetName val="North Texas Summary"/>
      <sheetName val="Rio Grande Summary"/>
      <sheetName val="Rusk Summary"/>
      <sheetName val="San Antonio Summary"/>
      <sheetName val="Terrell Summary"/>
    </sheetNames>
    <sheetDataSet>
      <sheetData sheetId="0" refreshError="1"/>
      <sheetData sheetId="1" refreshError="1"/>
      <sheetData sheetId="2"/>
      <sheetData sheetId="3">
        <row r="3">
          <cell r="A3">
            <v>454000</v>
          </cell>
        </row>
      </sheetData>
      <sheetData sheetId="4" refreshError="1"/>
      <sheetData sheetId="5">
        <row r="2">
          <cell r="B2">
            <v>450558</v>
          </cell>
        </row>
      </sheetData>
      <sheetData sheetId="6">
        <row r="5">
          <cell r="C5">
            <v>450002</v>
          </cell>
        </row>
      </sheetData>
      <sheetData sheetId="7" refreshError="1"/>
      <sheetData sheetId="8">
        <row r="22">
          <cell r="N22">
            <v>40817</v>
          </cell>
          <cell r="P22">
            <v>41182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RORS"/>
      <sheetName val="DSH Year Data"/>
      <sheetName val="CR Year Data"/>
      <sheetName val="CR Year RHC Data"/>
      <sheetName val="CR Year Alloc to DSH Year"/>
      <sheetName val="DSH Year Totals"/>
      <sheetName val="Notes"/>
      <sheetName val="Estimated HSL FFY 2011"/>
      <sheetName val="Report on Verifications"/>
      <sheetName val="Annual Reporting Requirements"/>
      <sheetName val="CR Year RHC Alloc to DSH Year"/>
      <sheetName val="DSH Year RHC Totals"/>
      <sheetName val="DSH Year Combined Totals"/>
      <sheetName val="Annual Reporting Requirements 2"/>
      <sheetName val="Report on Verifications 2"/>
      <sheetName val="Expanded Data Summary"/>
      <sheetName val="TPL Analysis"/>
      <sheetName val="#REF"/>
    </sheetNames>
    <sheetDataSet>
      <sheetData sheetId="0"/>
      <sheetData sheetId="1"/>
      <sheetData sheetId="2"/>
      <sheetData sheetId="3"/>
      <sheetData sheetId="4"/>
      <sheetData sheetId="5">
        <row r="4">
          <cell r="A4">
            <v>40452</v>
          </cell>
          <cell r="B4">
            <v>40816</v>
          </cell>
        </row>
      </sheetData>
      <sheetData sheetId="6"/>
      <sheetData sheetId="7">
        <row r="2">
          <cell r="A2" t="str">
            <v>Medicare Number</v>
          </cell>
          <cell r="B2" t="str">
            <v>TPI</v>
          </cell>
          <cell r="C2" t="str">
            <v>QUALIFIED HOSPITAL</v>
          </cell>
          <cell r="D2" t="str">
            <v>DSH CAP (Estimated HSL)</v>
          </cell>
        </row>
        <row r="3">
          <cell r="A3" t="str">
            <v>450082</v>
          </cell>
          <cell r="B3" t="str">
            <v>020811801</v>
          </cell>
          <cell r="C3" t="str">
            <v>CHRISTUS SPOHN HOSPITAL - BEEVILLE</v>
          </cell>
          <cell r="D3">
            <v>3761786</v>
          </cell>
        </row>
        <row r="4">
          <cell r="A4" t="str">
            <v>450083</v>
          </cell>
          <cell r="B4" t="str">
            <v>020812601</v>
          </cell>
          <cell r="C4" t="str">
            <v>EAST TEXAS MEDICAL CENTER-TYLER</v>
          </cell>
          <cell r="D4">
            <v>22749751</v>
          </cell>
        </row>
        <row r="5">
          <cell r="A5" t="str">
            <v>450097</v>
          </cell>
          <cell r="B5" t="str">
            <v>020817501</v>
          </cell>
          <cell r="C5" t="str">
            <v>BAYSHORE MEDICAL CENTER</v>
          </cell>
          <cell r="D5">
            <v>28910566</v>
          </cell>
        </row>
        <row r="6">
          <cell r="A6" t="str">
            <v>450184</v>
          </cell>
          <cell r="B6" t="str">
            <v>020834001</v>
          </cell>
          <cell r="C6" t="str">
            <v>MEMORIAL HERMANN HOSPITAL SYSTEM</v>
          </cell>
          <cell r="D6">
            <v>116653466</v>
          </cell>
        </row>
        <row r="7">
          <cell r="A7" t="str">
            <v>450219</v>
          </cell>
          <cell r="B7" t="str">
            <v>020840701</v>
          </cell>
          <cell r="C7" t="str">
            <v>LLANO MEMORIAL HOSPITAL</v>
          </cell>
          <cell r="D7">
            <v>761705</v>
          </cell>
        </row>
        <row r="8">
          <cell r="A8" t="str">
            <v>450237</v>
          </cell>
          <cell r="B8" t="str">
            <v>020844901</v>
          </cell>
          <cell r="C8" t="str">
            <v>CHRISTUS SANTA ROSA HEALTH CARE</v>
          </cell>
          <cell r="D8">
            <v>63023841</v>
          </cell>
        </row>
        <row r="9">
          <cell r="A9" t="str">
            <v>450587</v>
          </cell>
          <cell r="B9" t="str">
            <v>020930601</v>
          </cell>
          <cell r="C9" t="str">
            <v>BROWNWOOD REGIONAL MEDICAL CTR</v>
          </cell>
          <cell r="D9">
            <v>3371554</v>
          </cell>
        </row>
        <row r="10">
          <cell r="A10" t="str">
            <v>450662</v>
          </cell>
          <cell r="B10" t="str">
            <v>020947001</v>
          </cell>
          <cell r="C10" t="str">
            <v>VALLEY REGIONAL MEDICAL CENTER</v>
          </cell>
          <cell r="D10">
            <v>20355806</v>
          </cell>
        </row>
        <row r="11">
          <cell r="A11" t="str">
            <v>450788</v>
          </cell>
          <cell r="B11" t="str">
            <v>020973601</v>
          </cell>
          <cell r="C11" t="str">
            <v>CORPUS CHRISTI MEDICAL CENTER</v>
          </cell>
          <cell r="D11">
            <v>12137897</v>
          </cell>
        </row>
        <row r="12">
          <cell r="A12" t="str">
            <v>450801</v>
          </cell>
          <cell r="B12" t="str">
            <v>020976901</v>
          </cell>
          <cell r="C12" t="str">
            <v>CHRISTUS ST MICHAEL HEALTH SYSTEM</v>
          </cell>
          <cell r="D12">
            <v>33386345</v>
          </cell>
        </row>
        <row r="13">
          <cell r="A13" t="str">
            <v>451317</v>
          </cell>
          <cell r="B13" t="str">
            <v>020991801</v>
          </cell>
          <cell r="C13" t="str">
            <v>MEMORIAL HOSPITAL DISTRICT-REFUGIO</v>
          </cell>
          <cell r="D13">
            <v>685791</v>
          </cell>
        </row>
        <row r="14">
          <cell r="A14" t="str">
            <v>453300</v>
          </cell>
          <cell r="B14" t="str">
            <v>021184901</v>
          </cell>
          <cell r="C14" t="str">
            <v>COOK CHILDREN'S MEDICAL CENTER</v>
          </cell>
          <cell r="D14">
            <v>11197247</v>
          </cell>
        </row>
        <row r="15">
          <cell r="A15" t="str">
            <v>453309</v>
          </cell>
          <cell r="B15" t="str">
            <v>021185601</v>
          </cell>
          <cell r="C15" t="str">
            <v>HEALTHBRIDGE CHILDREN'S HOSPITAL</v>
          </cell>
          <cell r="D15">
            <v>166159</v>
          </cell>
        </row>
        <row r="16">
          <cell r="A16" t="e">
            <v>#N/A</v>
          </cell>
          <cell r="B16" t="str">
            <v>021189801</v>
          </cell>
          <cell r="C16" t="str">
            <v>MILLWOOD HOSPITAL</v>
          </cell>
          <cell r="D16">
            <v>-1641025</v>
          </cell>
        </row>
        <row r="17">
          <cell r="A17" t="str">
            <v>454084</v>
          </cell>
          <cell r="B17" t="str">
            <v>021194801</v>
          </cell>
          <cell r="C17" t="str">
            <v>AUSTIN STATE HOSP</v>
          </cell>
          <cell r="D17">
            <v>56361493</v>
          </cell>
        </row>
        <row r="18">
          <cell r="A18" t="str">
            <v>454008</v>
          </cell>
          <cell r="B18" t="str">
            <v>021195501</v>
          </cell>
          <cell r="C18" t="str">
            <v>N TEXAS STATE-WICHITA FALLS and VERNON</v>
          </cell>
          <cell r="D18">
            <v>104028388</v>
          </cell>
        </row>
        <row r="19">
          <cell r="A19" t="e">
            <v>#N/A</v>
          </cell>
          <cell r="B19" t="str">
            <v>021214401</v>
          </cell>
          <cell r="C19" t="str">
            <v>DEVEREUX-TEXAS TREATMENT</v>
          </cell>
          <cell r="D19">
            <v>-204885</v>
          </cell>
        </row>
        <row r="20">
          <cell r="A20" t="str">
            <v>454114</v>
          </cell>
          <cell r="B20" t="str">
            <v>021215102</v>
          </cell>
          <cell r="C20" t="str">
            <v>CEDAR CREST HOSPITAL</v>
          </cell>
          <cell r="D20">
            <v>2903546</v>
          </cell>
        </row>
        <row r="21">
          <cell r="A21" t="str">
            <v>454088</v>
          </cell>
          <cell r="B21" t="str">
            <v>021219301</v>
          </cell>
          <cell r="C21" t="str">
            <v>RIO  GRANDE STATE HOSP</v>
          </cell>
          <cell r="D21">
            <v>15220723</v>
          </cell>
        </row>
        <row r="22">
          <cell r="A22" t="str">
            <v>454096</v>
          </cell>
          <cell r="B22" t="str">
            <v>021223501</v>
          </cell>
          <cell r="C22" t="str">
            <v>PADRE BEHAVIORAL HOSPITAL</v>
          </cell>
          <cell r="D22">
            <v>20125</v>
          </cell>
        </row>
        <row r="23">
          <cell r="A23" t="str">
            <v>450253</v>
          </cell>
          <cell r="B23" t="str">
            <v>083290905</v>
          </cell>
          <cell r="C23" t="str">
            <v>BELLVILLE GENERAL HOSPITAL</v>
          </cell>
          <cell r="D23">
            <v>473322</v>
          </cell>
        </row>
        <row r="24">
          <cell r="A24" t="str">
            <v>451325</v>
          </cell>
          <cell r="B24" t="str">
            <v>091770005</v>
          </cell>
          <cell r="C24" t="str">
            <v>CONCHO COUNTY HOSPITAL</v>
          </cell>
          <cell r="D24">
            <v>399567</v>
          </cell>
        </row>
        <row r="25">
          <cell r="A25" t="str">
            <v>450018</v>
          </cell>
          <cell r="B25" t="str">
            <v>094092602</v>
          </cell>
          <cell r="C25" t="str">
            <v>UNIV OF TEX MED BRANCH</v>
          </cell>
          <cell r="D25">
            <v>62627913</v>
          </cell>
        </row>
        <row r="26">
          <cell r="A26" t="str">
            <v>450037</v>
          </cell>
          <cell r="B26" t="str">
            <v>094095902</v>
          </cell>
          <cell r="C26" t="str">
            <v>GOOD SHEPHERD MEDICAL CENTER</v>
          </cell>
          <cell r="D26">
            <v>23785497</v>
          </cell>
        </row>
        <row r="27">
          <cell r="A27" t="str">
            <v>450102</v>
          </cell>
          <cell r="B27" t="str">
            <v>094108002</v>
          </cell>
          <cell r="C27" t="str">
            <v>MOTHER FRANCES HOSP REG HEALTHCARE CTR</v>
          </cell>
          <cell r="D27">
            <v>15153890</v>
          </cell>
        </row>
        <row r="28">
          <cell r="A28" t="str">
            <v>450107</v>
          </cell>
          <cell r="B28" t="str">
            <v>094109802</v>
          </cell>
          <cell r="C28" t="str">
            <v>LAS PALMAS MEDICAL CENTER</v>
          </cell>
          <cell r="D28">
            <v>25088305</v>
          </cell>
        </row>
        <row r="29">
          <cell r="A29" t="str">
            <v>450119</v>
          </cell>
          <cell r="B29" t="str">
            <v>094113001</v>
          </cell>
          <cell r="C29" t="str">
            <v>SOUTH TEXAS HEALTH SYSTEM</v>
          </cell>
          <cell r="D29">
            <v>29753896</v>
          </cell>
        </row>
        <row r="30">
          <cell r="A30" t="str">
            <v>450147</v>
          </cell>
          <cell r="B30" t="str">
            <v>094118902</v>
          </cell>
          <cell r="C30" t="str">
            <v>DETAR HOSPITAL</v>
          </cell>
          <cell r="D30">
            <v>4865973</v>
          </cell>
        </row>
        <row r="31">
          <cell r="A31" t="str">
            <v>450152</v>
          </cell>
          <cell r="B31" t="str">
            <v>094119702</v>
          </cell>
          <cell r="C31" t="str">
            <v>METROPLEX ADVENTIST HOSPITAL</v>
          </cell>
          <cell r="D31">
            <v>7722905</v>
          </cell>
        </row>
        <row r="32">
          <cell r="A32" t="str">
            <v>451358</v>
          </cell>
          <cell r="B32" t="str">
            <v>094121303</v>
          </cell>
          <cell r="C32" t="str">
            <v>MEMORIAL HOSPITAL-SEMINOLE</v>
          </cell>
          <cell r="D32">
            <v>1969956</v>
          </cell>
        </row>
        <row r="33">
          <cell r="A33" t="str">
            <v>450210</v>
          </cell>
          <cell r="B33" t="str">
            <v>094127002</v>
          </cell>
          <cell r="C33" t="str">
            <v>EAST TEXAS MEDICAL CENTER-CARTHAGE</v>
          </cell>
          <cell r="D33">
            <v>1365102</v>
          </cell>
        </row>
        <row r="34">
          <cell r="A34" t="str">
            <v>450221</v>
          </cell>
          <cell r="B34" t="str">
            <v>094129602</v>
          </cell>
          <cell r="C34" t="str">
            <v>MOORE COUNTY HOSPITAL DISTRICT</v>
          </cell>
          <cell r="D34">
            <v>637401</v>
          </cell>
        </row>
        <row r="35">
          <cell r="A35" t="str">
            <v>450243</v>
          </cell>
          <cell r="B35" t="str">
            <v>094131202</v>
          </cell>
          <cell r="C35" t="str">
            <v>HAMLIN MEMORIAL HOSPITAL</v>
          </cell>
          <cell r="D35">
            <v>311535</v>
          </cell>
        </row>
        <row r="36">
          <cell r="A36" t="str">
            <v>450388</v>
          </cell>
          <cell r="B36" t="str">
            <v>094154402</v>
          </cell>
          <cell r="C36" t="str">
            <v>METHODIST HOSPITAL</v>
          </cell>
          <cell r="D36">
            <v>69688339</v>
          </cell>
        </row>
        <row r="37">
          <cell r="A37" t="str">
            <v>450431</v>
          </cell>
          <cell r="B37" t="str">
            <v>094160102</v>
          </cell>
          <cell r="C37" t="str">
            <v>ST DAVID'S MEDICAL CENTER</v>
          </cell>
          <cell r="D37">
            <v>21696164</v>
          </cell>
        </row>
        <row r="38">
          <cell r="A38" t="str">
            <v>450475</v>
          </cell>
          <cell r="B38" t="str">
            <v>094162702</v>
          </cell>
          <cell r="C38" t="str">
            <v>HENDERSON MEMORIAL HOSPITAL</v>
          </cell>
          <cell r="D38">
            <v>828902</v>
          </cell>
        </row>
        <row r="39">
          <cell r="A39" t="str">
            <v>451312</v>
          </cell>
          <cell r="B39" t="str">
            <v>094171801</v>
          </cell>
          <cell r="C39" t="str">
            <v>RICE MEDICAL CENTER</v>
          </cell>
          <cell r="D39">
            <v>825948</v>
          </cell>
        </row>
        <row r="40">
          <cell r="A40" t="str">
            <v>450643</v>
          </cell>
          <cell r="B40" t="str">
            <v>094186602</v>
          </cell>
          <cell r="C40" t="str">
            <v>DOCTORS HOSPITAL - LAREDO</v>
          </cell>
          <cell r="D40">
            <v>4411440</v>
          </cell>
        </row>
        <row r="41">
          <cell r="A41" t="str">
            <v>450828</v>
          </cell>
          <cell r="B41" t="str">
            <v>094222902</v>
          </cell>
          <cell r="C41" t="str">
            <v>CHRISTUS SPOHN HOSPITAL -  ALICE</v>
          </cell>
          <cell r="D41">
            <v>4255480</v>
          </cell>
        </row>
        <row r="42">
          <cell r="A42" t="str">
            <v>451378</v>
          </cell>
          <cell r="B42" t="str">
            <v>094224503</v>
          </cell>
          <cell r="C42" t="str">
            <v>BIG BEND REGIONAL MEDICAL CENTER</v>
          </cell>
          <cell r="D42">
            <v>2464586</v>
          </cell>
        </row>
        <row r="43">
          <cell r="A43" t="str">
            <v>453308</v>
          </cell>
          <cell r="B43" t="str">
            <v>094357302</v>
          </cell>
          <cell r="C43" t="str">
            <v>OUR CHILDREN'S HOUSE AT BAYLOR</v>
          </cell>
          <cell r="D43">
            <v>1794015</v>
          </cell>
        </row>
        <row r="44">
          <cell r="A44" t="str">
            <v>450092</v>
          </cell>
          <cell r="B44" t="str">
            <v>110803703</v>
          </cell>
          <cell r="C44" t="str">
            <v>FORT DUNCAN REGIONAL MEDICAL CENTER</v>
          </cell>
          <cell r="D44">
            <v>5831497</v>
          </cell>
        </row>
        <row r="45">
          <cell r="A45" t="str">
            <v>451354</v>
          </cell>
          <cell r="B45" t="str">
            <v>110856504</v>
          </cell>
          <cell r="C45" t="str">
            <v>HAMILTON HOSPITAL</v>
          </cell>
          <cell r="D45">
            <v>1290646</v>
          </cell>
        </row>
        <row r="46">
          <cell r="A46" t="str">
            <v>450032</v>
          </cell>
          <cell r="B46" t="str">
            <v>112667403</v>
          </cell>
          <cell r="C46" t="str">
            <v>Good Shepherd Medical Center - Marshall</v>
          </cell>
          <cell r="D46">
            <v>6095598</v>
          </cell>
        </row>
        <row r="47">
          <cell r="A47" t="str">
            <v>450076</v>
          </cell>
          <cell r="B47" t="str">
            <v>112672402</v>
          </cell>
          <cell r="C47" t="str">
            <v>M. D. ANDERSON CANCER CENTER</v>
          </cell>
          <cell r="D47">
            <v>49050767</v>
          </cell>
        </row>
        <row r="48">
          <cell r="A48" t="str">
            <v>451346</v>
          </cell>
          <cell r="B48" t="str">
            <v>112673204</v>
          </cell>
          <cell r="C48" t="str">
            <v>YOAKUM COMMUNITY HOSPITAL</v>
          </cell>
          <cell r="D48">
            <v>1156049</v>
          </cell>
        </row>
        <row r="49">
          <cell r="A49" t="str">
            <v>450135</v>
          </cell>
          <cell r="B49" t="str">
            <v>112677302</v>
          </cell>
          <cell r="C49" t="str">
            <v>TEXAS HEALTH FORT WORTH</v>
          </cell>
          <cell r="D49">
            <v>67556896</v>
          </cell>
        </row>
        <row r="50">
          <cell r="A50" t="str">
            <v>450176</v>
          </cell>
          <cell r="B50" t="str">
            <v>112679902</v>
          </cell>
          <cell r="C50" t="str">
            <v>MISSION REGIONAL MEDICAL CENTER</v>
          </cell>
          <cell r="D50">
            <v>14190330</v>
          </cell>
        </row>
        <row r="51">
          <cell r="A51" t="str">
            <v>451377</v>
          </cell>
          <cell r="B51" t="str">
            <v>112684904</v>
          </cell>
          <cell r="C51" t="str">
            <v>REEVES COUNTY HOSPITAL</v>
          </cell>
          <cell r="D51">
            <v>1891289</v>
          </cell>
        </row>
        <row r="52">
          <cell r="A52" t="str">
            <v>450293</v>
          </cell>
          <cell r="B52" t="str">
            <v>112688002</v>
          </cell>
          <cell r="C52" t="str">
            <v>FRIO HOSPITAL</v>
          </cell>
          <cell r="D52">
            <v>1658161</v>
          </cell>
        </row>
        <row r="53">
          <cell r="A53" t="str">
            <v>450620</v>
          </cell>
          <cell r="B53" t="str">
            <v>112690603</v>
          </cell>
          <cell r="C53" t="str">
            <v>DIMMIT COUNTY MEMORIAL HOSPITAL</v>
          </cell>
          <cell r="D53">
            <v>1892872</v>
          </cell>
        </row>
        <row r="54">
          <cell r="A54" t="str">
            <v>450395</v>
          </cell>
          <cell r="B54" t="str">
            <v>112697102</v>
          </cell>
          <cell r="C54" t="str">
            <v>POLK COUNTY MEMORIAL HOSP</v>
          </cell>
          <cell r="D54">
            <v>5724882</v>
          </cell>
        </row>
        <row r="55">
          <cell r="A55" t="str">
            <v>450447</v>
          </cell>
          <cell r="B55" t="str">
            <v>112701102</v>
          </cell>
          <cell r="C55" t="str">
            <v>NAVARRO REGIONAL HOSPITAL</v>
          </cell>
          <cell r="D55">
            <v>3665202</v>
          </cell>
        </row>
        <row r="56">
          <cell r="A56" t="e">
            <v>#N/A</v>
          </cell>
          <cell r="B56" t="str">
            <v>112704504</v>
          </cell>
          <cell r="C56" t="str">
            <v>OCHILTREE HOSPITAL DISTRICT</v>
          </cell>
          <cell r="D56">
            <v>-137327</v>
          </cell>
        </row>
        <row r="57">
          <cell r="A57" t="str">
            <v>450573</v>
          </cell>
          <cell r="B57" t="str">
            <v>112706003</v>
          </cell>
          <cell r="C57" t="str">
            <v>CHRISTUS JASPER MEMORIAL HOSPITAL</v>
          </cell>
          <cell r="D57">
            <v>2272204</v>
          </cell>
        </row>
        <row r="58">
          <cell r="A58" t="str">
            <v>450711</v>
          </cell>
          <cell r="B58" t="str">
            <v>112716902</v>
          </cell>
          <cell r="C58" t="str">
            <v>RIO GRANDE REGIONAL HOSPITAL</v>
          </cell>
          <cell r="D58">
            <v>14351907</v>
          </cell>
        </row>
        <row r="59">
          <cell r="A59" t="str">
            <v>450716</v>
          </cell>
          <cell r="B59" t="str">
            <v>112718503</v>
          </cell>
          <cell r="C59" t="str">
            <v>CYPRESS FAIRBANKS MEDICAL CENTER</v>
          </cell>
          <cell r="D59">
            <v>7089948</v>
          </cell>
        </row>
        <row r="60">
          <cell r="A60" t="str">
            <v>450803</v>
          </cell>
          <cell r="B60" t="str">
            <v>112727604</v>
          </cell>
          <cell r="C60" t="str">
            <v>DOCTORS HOSPITAL-TIDWELL</v>
          </cell>
          <cell r="D60">
            <v>3265692</v>
          </cell>
        </row>
        <row r="61">
          <cell r="A61" t="str">
            <v>453323</v>
          </cell>
          <cell r="B61" t="str">
            <v>112742503</v>
          </cell>
          <cell r="C61" t="str">
            <v>CLARITY CHILD GUIDANCE CENTER</v>
          </cell>
          <cell r="D61">
            <v>1791277</v>
          </cell>
        </row>
        <row r="62">
          <cell r="A62" t="str">
            <v>454100</v>
          </cell>
          <cell r="B62" t="str">
            <v>112751605</v>
          </cell>
          <cell r="C62" t="str">
            <v>EL PASO PSYCHIATRIC CENTER</v>
          </cell>
          <cell r="D62">
            <v>17949625</v>
          </cell>
        </row>
        <row r="63">
          <cell r="A63" t="str">
            <v>450241</v>
          </cell>
          <cell r="B63" t="str">
            <v>119874904</v>
          </cell>
          <cell r="C63" t="str">
            <v>FAITH COMMUNITY HOSPITAL</v>
          </cell>
          <cell r="D63">
            <v>475188</v>
          </cell>
        </row>
        <row r="64">
          <cell r="A64" t="str">
            <v>450154</v>
          </cell>
          <cell r="B64" t="str">
            <v>119877204</v>
          </cell>
          <cell r="C64" t="str">
            <v>VAL VERDE REGIONAL MED CENTER</v>
          </cell>
          <cell r="D64">
            <v>6549320</v>
          </cell>
        </row>
        <row r="65">
          <cell r="A65" t="str">
            <v>450746</v>
          </cell>
          <cell r="B65" t="str">
            <v>121053602</v>
          </cell>
          <cell r="C65" t="str">
            <v>KNOX COUNTY HOSPITAL</v>
          </cell>
          <cell r="D65">
            <v>202429</v>
          </cell>
        </row>
        <row r="66">
          <cell r="A66" t="str">
            <v>451352</v>
          </cell>
          <cell r="B66" t="str">
            <v>121692107</v>
          </cell>
          <cell r="C66" t="str">
            <v>HARDEMAN COUNTY MEMORIAL</v>
          </cell>
          <cell r="D66">
            <v>326649</v>
          </cell>
        </row>
        <row r="67">
          <cell r="A67" t="str">
            <v>450090</v>
          </cell>
          <cell r="B67" t="str">
            <v>121777003</v>
          </cell>
          <cell r="C67" t="str">
            <v>NORTH TEXAS MEDICAL CENTER</v>
          </cell>
          <cell r="D67">
            <v>2429962</v>
          </cell>
        </row>
        <row r="68">
          <cell r="A68" t="str">
            <v>450165</v>
          </cell>
          <cell r="B68" t="str">
            <v>121780403</v>
          </cell>
          <cell r="C68" t="str">
            <v>SOUTH TEXAS REGIONAL MEDICAL</v>
          </cell>
          <cell r="D68">
            <v>2875302</v>
          </cell>
        </row>
        <row r="69">
          <cell r="A69" t="str">
            <v>451324</v>
          </cell>
          <cell r="B69" t="str">
            <v>121781205</v>
          </cell>
          <cell r="C69" t="str">
            <v>LILLIAN M HUDSPETH MEMORIAL HOSP</v>
          </cell>
          <cell r="D69">
            <v>785180</v>
          </cell>
        </row>
        <row r="70">
          <cell r="A70" t="str">
            <v>450177</v>
          </cell>
          <cell r="B70" t="str">
            <v>121782003</v>
          </cell>
          <cell r="C70" t="str">
            <v>UVALDE MEMORIAL HOSPITAL</v>
          </cell>
          <cell r="D70">
            <v>3692120</v>
          </cell>
        </row>
        <row r="71">
          <cell r="A71" t="str">
            <v>450234</v>
          </cell>
          <cell r="B71" t="str">
            <v>121784603</v>
          </cell>
          <cell r="C71" t="str">
            <v>COMANCHE COMMUNITY HOSPITAL</v>
          </cell>
          <cell r="D71">
            <v>415758</v>
          </cell>
        </row>
        <row r="72">
          <cell r="A72" t="str">
            <v>450235</v>
          </cell>
          <cell r="B72" t="str">
            <v>121785303</v>
          </cell>
          <cell r="C72" t="str">
            <v>MEMORIAL HOSPITAL-GONZALES</v>
          </cell>
          <cell r="D72">
            <v>2112085</v>
          </cell>
        </row>
        <row r="73">
          <cell r="A73" t="str">
            <v>450591</v>
          </cell>
          <cell r="B73" t="str">
            <v>121805903</v>
          </cell>
          <cell r="C73" t="str">
            <v>ANGLETON DANBURY MEDICAL CENTER</v>
          </cell>
          <cell r="D73">
            <v>4576612</v>
          </cell>
        </row>
        <row r="74">
          <cell r="A74" t="str">
            <v>450617</v>
          </cell>
          <cell r="B74" t="str">
            <v>121807504</v>
          </cell>
          <cell r="C74" t="str">
            <v>CLEAR LAKE REGIONAL MEDICAL</v>
          </cell>
          <cell r="D74">
            <v>3769234</v>
          </cell>
        </row>
        <row r="75">
          <cell r="A75" t="str">
            <v>451363</v>
          </cell>
          <cell r="B75" t="str">
            <v>121808305</v>
          </cell>
          <cell r="C75" t="str">
            <v>JACKSON COUNTY HOSPITAL</v>
          </cell>
          <cell r="D75">
            <v>2186708</v>
          </cell>
        </row>
        <row r="76">
          <cell r="A76" t="str">
            <v>450833</v>
          </cell>
          <cell r="B76" t="str">
            <v>121822403</v>
          </cell>
          <cell r="C76" t="str">
            <v>ENNIS REGIONAL MEDICAL CENTER</v>
          </cell>
          <cell r="D76">
            <v>2649791</v>
          </cell>
        </row>
        <row r="77">
          <cell r="A77" t="e">
            <v>#N/A</v>
          </cell>
          <cell r="B77" t="str">
            <v>121829902</v>
          </cell>
          <cell r="C77" t="str">
            <v>WEST OAKS HOSPITAL INC</v>
          </cell>
          <cell r="D77">
            <v>-1286962</v>
          </cell>
        </row>
        <row r="78">
          <cell r="A78" t="str">
            <v>451337</v>
          </cell>
          <cell r="B78" t="str">
            <v>126667806</v>
          </cell>
          <cell r="C78" t="str">
            <v>W. J. MANGOLD MEMORIAL HOSP</v>
          </cell>
          <cell r="D78">
            <v>917310</v>
          </cell>
        </row>
        <row r="79">
          <cell r="A79" t="str">
            <v>450039</v>
          </cell>
          <cell r="B79" t="str">
            <v>126675104</v>
          </cell>
          <cell r="C79" t="str">
            <v>JPS HEALTH NETWORK</v>
          </cell>
          <cell r="D79">
            <v>257755375</v>
          </cell>
        </row>
        <row r="80">
          <cell r="A80" t="str">
            <v>450539</v>
          </cell>
          <cell r="B80" t="str">
            <v>127263503</v>
          </cell>
          <cell r="C80" t="str">
            <v>METHODIST HOSPITAL-PLAINVIEW</v>
          </cell>
          <cell r="D80">
            <v>1075120</v>
          </cell>
        </row>
        <row r="81">
          <cell r="A81" t="str">
            <v>450011</v>
          </cell>
          <cell r="B81" t="str">
            <v>127267603</v>
          </cell>
          <cell r="C81" t="str">
            <v>ST JOSEPH REGIONAL HEALTH CENTER</v>
          </cell>
          <cell r="D81">
            <v>22545280</v>
          </cell>
        </row>
        <row r="82">
          <cell r="A82" t="str">
            <v>450690</v>
          </cell>
          <cell r="B82" t="str">
            <v>127278304</v>
          </cell>
          <cell r="C82" t="str">
            <v>UT HEALTH CENTER-TYLER</v>
          </cell>
          <cell r="D82">
            <v>8564214</v>
          </cell>
        </row>
        <row r="83">
          <cell r="A83" t="str">
            <v>450015</v>
          </cell>
          <cell r="B83" t="str">
            <v>127295703</v>
          </cell>
          <cell r="C83" t="str">
            <v>DALLAS COUNTY HOSPITAL DISTRICT</v>
          </cell>
          <cell r="D83">
            <v>400228098</v>
          </cell>
        </row>
        <row r="84">
          <cell r="A84" t="str">
            <v>450144</v>
          </cell>
          <cell r="B84" t="str">
            <v>127298103</v>
          </cell>
          <cell r="C84" t="str">
            <v>PERMIAN REGIONAL MEDICAL CENTER</v>
          </cell>
          <cell r="D84">
            <v>1558654</v>
          </cell>
        </row>
        <row r="85">
          <cell r="A85" t="str">
            <v>450330</v>
          </cell>
          <cell r="B85" t="str">
            <v>127303903</v>
          </cell>
          <cell r="C85" t="str">
            <v>OAK BEND MED. CTR.</v>
          </cell>
          <cell r="D85">
            <v>11220268</v>
          </cell>
        </row>
        <row r="86">
          <cell r="A86" t="str">
            <v>450698</v>
          </cell>
          <cell r="B86" t="str">
            <v>127313803</v>
          </cell>
          <cell r="C86" t="str">
            <v>LAMB HEALTHCARE CENTER</v>
          </cell>
          <cell r="D86">
            <v>1713821</v>
          </cell>
        </row>
        <row r="87">
          <cell r="A87" t="str">
            <v>453306</v>
          </cell>
          <cell r="B87" t="str">
            <v>127319504</v>
          </cell>
          <cell r="C87" t="str">
            <v>COVENANT CHILDREN'S HOSPITAL</v>
          </cell>
          <cell r="D87">
            <v>3619390</v>
          </cell>
        </row>
        <row r="88">
          <cell r="A88" t="str">
            <v>450002</v>
          </cell>
          <cell r="B88" t="str">
            <v>130601104</v>
          </cell>
          <cell r="C88" t="str">
            <v>PROVIDENCE MEMORIAL HOSPITAL</v>
          </cell>
          <cell r="D88">
            <v>6429022</v>
          </cell>
        </row>
        <row r="89">
          <cell r="A89" t="str">
            <v>450194</v>
          </cell>
          <cell r="B89" t="str">
            <v>130612806</v>
          </cell>
          <cell r="C89" t="str">
            <v>EAST TEXAS MEDICAL CENTER-JACKSONVILLE</v>
          </cell>
          <cell r="D89">
            <v>2644178</v>
          </cell>
        </row>
        <row r="90">
          <cell r="A90" t="str">
            <v>450085</v>
          </cell>
          <cell r="B90" t="str">
            <v>130613604</v>
          </cell>
          <cell r="C90" t="str">
            <v>GRAHAM GENERAL HOSPITAL</v>
          </cell>
          <cell r="D90">
            <v>1055150</v>
          </cell>
        </row>
        <row r="91">
          <cell r="A91" t="str">
            <v>450178</v>
          </cell>
          <cell r="B91" t="str">
            <v>130616905</v>
          </cell>
          <cell r="C91" t="str">
            <v>PECOS COUNTY MEMORIAL HOSP</v>
          </cell>
          <cell r="D91">
            <v>2597296</v>
          </cell>
        </row>
        <row r="92">
          <cell r="A92" t="str">
            <v>450399</v>
          </cell>
          <cell r="B92" t="str">
            <v>130618504</v>
          </cell>
          <cell r="C92" t="str">
            <v>BROWNFIELD REGIONAL MEDICAL CENTER</v>
          </cell>
          <cell r="D92">
            <v>1643816</v>
          </cell>
        </row>
        <row r="93">
          <cell r="A93" t="str">
            <v>451331</v>
          </cell>
          <cell r="B93" t="str">
            <v>130826407</v>
          </cell>
          <cell r="C93" t="str">
            <v>COON MEMORIAL HOSPITAL</v>
          </cell>
          <cell r="D93">
            <v>1053818</v>
          </cell>
        </row>
        <row r="94">
          <cell r="A94" t="str">
            <v>450188</v>
          </cell>
          <cell r="B94" t="str">
            <v>130862905</v>
          </cell>
          <cell r="C94" t="str">
            <v>EAST TEXAS MED CTR-CLARKSVILLE</v>
          </cell>
          <cell r="D94">
            <v>2738103</v>
          </cell>
        </row>
        <row r="95">
          <cell r="A95" t="str">
            <v>451372</v>
          </cell>
          <cell r="B95" t="str">
            <v>130877708</v>
          </cell>
          <cell r="C95" t="str">
            <v>MULESHOE AREA HOSPITAL</v>
          </cell>
          <cell r="D95">
            <v>552514</v>
          </cell>
        </row>
        <row r="96">
          <cell r="A96" t="str">
            <v>450465</v>
          </cell>
          <cell r="B96" t="str">
            <v>130959304</v>
          </cell>
          <cell r="C96" t="str">
            <v>MATAGORDA REGIONAL MEDICAL CENTER</v>
          </cell>
          <cell r="D96">
            <v>3531665</v>
          </cell>
        </row>
        <row r="97">
          <cell r="A97" t="str">
            <v>450508</v>
          </cell>
          <cell r="B97" t="str">
            <v>131030203</v>
          </cell>
          <cell r="C97" t="str">
            <v>MEMORIAL HOSPITAL-NACOGDOCHES</v>
          </cell>
          <cell r="D97">
            <v>10202369</v>
          </cell>
        </row>
        <row r="98">
          <cell r="A98" t="str">
            <v>451302</v>
          </cell>
          <cell r="B98" t="str">
            <v>131035105</v>
          </cell>
          <cell r="C98" t="str">
            <v>GOOD SHEPHERD M C - LINDEN</v>
          </cell>
          <cell r="D98">
            <v>397789</v>
          </cell>
        </row>
        <row r="99">
          <cell r="A99" t="str">
            <v>450236</v>
          </cell>
          <cell r="B99" t="str">
            <v>131037704</v>
          </cell>
          <cell r="C99" t="str">
            <v>HOPKINS COUNTY MEMORIAL HOSP</v>
          </cell>
          <cell r="D99">
            <v>2975180</v>
          </cell>
        </row>
        <row r="100">
          <cell r="A100" t="str">
            <v>450352</v>
          </cell>
          <cell r="B100" t="str">
            <v>131038504</v>
          </cell>
          <cell r="C100" t="str">
            <v>PRESBYTERIAN HOSPITAL OF GREENVILLE</v>
          </cell>
          <cell r="D100">
            <v>13695876</v>
          </cell>
        </row>
        <row r="101">
          <cell r="A101" t="str">
            <v>450446</v>
          </cell>
          <cell r="B101" t="str">
            <v>131040104</v>
          </cell>
          <cell r="C101" t="str">
            <v>RIVERSIDE GENERAL HOSPITAL</v>
          </cell>
          <cell r="D101">
            <v>3801049</v>
          </cell>
        </row>
        <row r="102">
          <cell r="A102" t="str">
            <v>450653</v>
          </cell>
          <cell r="B102" t="str">
            <v>131043506</v>
          </cell>
          <cell r="C102" t="str">
            <v>SCENIC MOUNTAIN MEDICAL CENTER</v>
          </cell>
          <cell r="D102">
            <v>2295123</v>
          </cell>
        </row>
        <row r="103">
          <cell r="A103" t="str">
            <v>453301</v>
          </cell>
          <cell r="B103" t="str">
            <v>132812205</v>
          </cell>
          <cell r="C103" t="str">
            <v>DRISCOLL CHILDREN'S HOSPITAL</v>
          </cell>
          <cell r="D103">
            <v>22923674</v>
          </cell>
        </row>
        <row r="104">
          <cell r="A104" t="str">
            <v>450055</v>
          </cell>
          <cell r="B104" t="str">
            <v>133244705</v>
          </cell>
          <cell r="C104" t="str">
            <v>ROLLING PLAINS MEMORIAL HOSPITAL</v>
          </cell>
          <cell r="D104">
            <v>3090096</v>
          </cell>
        </row>
        <row r="105">
          <cell r="A105" t="str">
            <v>450369</v>
          </cell>
          <cell r="B105" t="str">
            <v>133250406</v>
          </cell>
          <cell r="C105" t="str">
            <v>CHILDRESS REGIONAL MEDICAL</v>
          </cell>
          <cell r="D105">
            <v>1478489</v>
          </cell>
        </row>
        <row r="106">
          <cell r="A106" t="str">
            <v>450192</v>
          </cell>
          <cell r="B106" t="str">
            <v>133252005</v>
          </cell>
          <cell r="C106" t="str">
            <v>HILL REGIONAL HOSPITAL</v>
          </cell>
          <cell r="D106">
            <v>2622668</v>
          </cell>
        </row>
        <row r="107">
          <cell r="A107" t="str">
            <v>452033</v>
          </cell>
          <cell r="B107" t="str">
            <v>133257904</v>
          </cell>
          <cell r="C107" t="str">
            <v>T. C. I. D.</v>
          </cell>
          <cell r="D107">
            <v>13331075</v>
          </cell>
        </row>
        <row r="108">
          <cell r="A108" t="str">
            <v>454009</v>
          </cell>
          <cell r="B108" t="str">
            <v>133331202</v>
          </cell>
          <cell r="C108" t="str">
            <v>RUSK STATE HOSPITAL</v>
          </cell>
          <cell r="D108">
            <v>58284806</v>
          </cell>
        </row>
        <row r="109">
          <cell r="A109" t="str">
            <v>450289</v>
          </cell>
          <cell r="B109" t="str">
            <v>133355104</v>
          </cell>
          <cell r="C109" t="str">
            <v>HARRIS COUNTY HOSPITAL DISTRICT</v>
          </cell>
          <cell r="D109">
            <v>517210372</v>
          </cell>
        </row>
        <row r="110">
          <cell r="A110" t="str">
            <v>450348</v>
          </cell>
          <cell r="B110" t="str">
            <v>133367602</v>
          </cell>
          <cell r="C110" t="str">
            <v>FALLS COMMUNITY HOSPITAL</v>
          </cell>
          <cell r="D110">
            <v>1539666</v>
          </cell>
        </row>
        <row r="111">
          <cell r="A111" t="str">
            <v>450231</v>
          </cell>
          <cell r="B111" t="str">
            <v>133457505</v>
          </cell>
          <cell r="C111" t="str">
            <v>BAPTIST ST ANTHONY'S</v>
          </cell>
          <cell r="D111">
            <v>13563518</v>
          </cell>
        </row>
        <row r="112">
          <cell r="A112" t="str">
            <v>450155</v>
          </cell>
          <cell r="B112" t="str">
            <v>133544006</v>
          </cell>
          <cell r="C112" t="str">
            <v>HEREFORD REGIONAL MEDICAL CENTER</v>
          </cell>
          <cell r="D112">
            <v>1157673</v>
          </cell>
        </row>
        <row r="113">
          <cell r="A113" t="str">
            <v>450200</v>
          </cell>
          <cell r="B113" t="str">
            <v>133545705</v>
          </cell>
          <cell r="C113" t="str">
            <v>WADLEY REGIONAL MEDICAL CENTER</v>
          </cell>
          <cell r="D113">
            <v>14758940</v>
          </cell>
        </row>
        <row r="114">
          <cell r="A114" t="str">
            <v>450051</v>
          </cell>
          <cell r="B114" t="str">
            <v>135032405</v>
          </cell>
          <cell r="C114" t="str">
            <v>METHODIST DALLAS MEDICAL CENTER</v>
          </cell>
          <cell r="D114">
            <v>42346283</v>
          </cell>
        </row>
        <row r="115">
          <cell r="A115" t="str">
            <v>450370</v>
          </cell>
          <cell r="B115" t="str">
            <v>135033204</v>
          </cell>
          <cell r="C115" t="str">
            <v>COLUMBUS COMMUNITY HOSPITAL</v>
          </cell>
          <cell r="D115">
            <v>450168</v>
          </cell>
        </row>
        <row r="116">
          <cell r="A116" t="str">
            <v>450128</v>
          </cell>
          <cell r="B116" t="str">
            <v>135035706</v>
          </cell>
          <cell r="C116" t="str">
            <v>KNAPP MEDICAL CENTER</v>
          </cell>
          <cell r="D116">
            <v>42841661</v>
          </cell>
        </row>
        <row r="117">
          <cell r="A117" t="str">
            <v>450137</v>
          </cell>
          <cell r="B117" t="str">
            <v>135036506</v>
          </cell>
          <cell r="C117" t="str">
            <v>BAYLOR ALL SAINTS MEDICAL CENTER</v>
          </cell>
          <cell r="D117">
            <v>12583129</v>
          </cell>
        </row>
        <row r="118">
          <cell r="A118" t="str">
            <v>450108</v>
          </cell>
          <cell r="B118" t="str">
            <v>135151206</v>
          </cell>
          <cell r="C118" t="str">
            <v>CONNALLY MEMORIAL MEDICAL CENTER</v>
          </cell>
          <cell r="D118">
            <v>2270763</v>
          </cell>
        </row>
        <row r="119">
          <cell r="A119" t="str">
            <v>450187</v>
          </cell>
          <cell r="B119" t="str">
            <v>135226205</v>
          </cell>
          <cell r="C119" t="str">
            <v>TRINITY COMMUNITY MEDICAL CTR of BRENHAM</v>
          </cell>
          <cell r="D119">
            <v>1322124</v>
          </cell>
        </row>
        <row r="120">
          <cell r="A120" t="str">
            <v>450132</v>
          </cell>
          <cell r="B120" t="str">
            <v>135235306</v>
          </cell>
          <cell r="C120" t="str">
            <v>MEDICAL CENTER HOSPITAL</v>
          </cell>
          <cell r="D120">
            <v>33147614</v>
          </cell>
        </row>
        <row r="121">
          <cell r="A121" t="str">
            <v>450010</v>
          </cell>
          <cell r="B121" t="str">
            <v>135237906</v>
          </cell>
          <cell r="C121" t="str">
            <v>UNITED REGIONAL HEALTHCARE SYSTEM</v>
          </cell>
          <cell r="D121">
            <v>29111264</v>
          </cell>
        </row>
        <row r="122">
          <cell r="A122" t="str">
            <v>450213</v>
          </cell>
          <cell r="B122" t="str">
            <v>136141205</v>
          </cell>
          <cell r="C122" t="str">
            <v>BEXAR COUNTY HOSPITAL DISTRICT</v>
          </cell>
          <cell r="D122">
            <v>207622864</v>
          </cell>
        </row>
        <row r="123">
          <cell r="A123" t="str">
            <v>450133</v>
          </cell>
          <cell r="B123" t="str">
            <v>136143806</v>
          </cell>
          <cell r="C123" t="str">
            <v>MIDLAND MEMORIAL HOSPITAL</v>
          </cell>
          <cell r="D123">
            <v>22755558</v>
          </cell>
        </row>
        <row r="124">
          <cell r="A124" t="str">
            <v>451347</v>
          </cell>
          <cell r="B124" t="str">
            <v>136144610</v>
          </cell>
          <cell r="C124" t="str">
            <v>COLEMAN CO. MED. CTR.</v>
          </cell>
          <cell r="D124">
            <v>708174</v>
          </cell>
        </row>
        <row r="125">
          <cell r="A125" t="str">
            <v>451333</v>
          </cell>
          <cell r="B125">
            <v>136145310</v>
          </cell>
          <cell r="C125" t="str">
            <v>MARTIN COUNTY HOSPITAL DIST</v>
          </cell>
          <cell r="D125">
            <v>1897664</v>
          </cell>
        </row>
        <row r="126">
          <cell r="A126" t="str">
            <v>450073</v>
          </cell>
          <cell r="B126" t="str">
            <v>136330107</v>
          </cell>
          <cell r="C126" t="str">
            <v>D M COGDELL MEMORIAL HOSPITAL</v>
          </cell>
          <cell r="D126">
            <v>3728358</v>
          </cell>
        </row>
        <row r="127">
          <cell r="A127" t="str">
            <v>450654</v>
          </cell>
          <cell r="B127" t="str">
            <v>136332705</v>
          </cell>
          <cell r="C127" t="str">
            <v>STARR COUNTY MEMORIAL HOSP</v>
          </cell>
          <cell r="D127">
            <v>7061410</v>
          </cell>
        </row>
        <row r="128">
          <cell r="A128" t="str">
            <v>450033</v>
          </cell>
          <cell r="B128" t="str">
            <v>136361607</v>
          </cell>
          <cell r="C128" t="str">
            <v>VALLEY BAPTIST MEDICAL CENTER</v>
          </cell>
          <cell r="D128">
            <v>27152136</v>
          </cell>
        </row>
        <row r="129">
          <cell r="A129" t="str">
            <v>450163</v>
          </cell>
          <cell r="B129" t="str">
            <v>136436606</v>
          </cell>
          <cell r="C129" t="str">
            <v>CHRISTUS SPOHN HOSPITAL - KLEBERG</v>
          </cell>
          <cell r="D129">
            <v>5040506</v>
          </cell>
        </row>
        <row r="130">
          <cell r="A130" t="str">
            <v>450005</v>
          </cell>
          <cell r="B130" t="str">
            <v>136488705</v>
          </cell>
          <cell r="C130" t="str">
            <v>MEMORIAL HERMANN BAPTIST ORANGE HOSPITAL</v>
          </cell>
          <cell r="D130">
            <v>6477542</v>
          </cell>
        </row>
        <row r="131">
          <cell r="A131" t="str">
            <v>450697</v>
          </cell>
          <cell r="B131" t="str">
            <v>136491104</v>
          </cell>
          <cell r="C131" t="str">
            <v>SOUTHWEST GENERAL HOSPITAL</v>
          </cell>
          <cell r="D131">
            <v>6060647</v>
          </cell>
        </row>
        <row r="132">
          <cell r="A132" t="str">
            <v>450571</v>
          </cell>
          <cell r="B132" t="str">
            <v>137226005</v>
          </cell>
          <cell r="C132" t="str">
            <v>SHANNON MEDICAL CENTER</v>
          </cell>
          <cell r="D132">
            <v>18867230</v>
          </cell>
        </row>
        <row r="133">
          <cell r="A133" t="str">
            <v>451308</v>
          </cell>
          <cell r="B133" t="str">
            <v>137227806</v>
          </cell>
          <cell r="C133" t="str">
            <v>YOAKUM COUNTY HOSPITAL</v>
          </cell>
          <cell r="D133">
            <v>1376235</v>
          </cell>
        </row>
        <row r="134">
          <cell r="A134" t="str">
            <v>450209</v>
          </cell>
          <cell r="B134" t="str">
            <v>137245009</v>
          </cell>
          <cell r="C134" t="str">
            <v>NORTHWEST TEXAS HEATHCARE SYSTEM</v>
          </cell>
          <cell r="D134">
            <v>35259518</v>
          </cell>
        </row>
        <row r="135">
          <cell r="A135" t="str">
            <v>450054</v>
          </cell>
          <cell r="B135" t="str">
            <v>137249208</v>
          </cell>
          <cell r="C135" t="str">
            <v>SCOTT AND WHITE MEMORIAL HOSPITAL</v>
          </cell>
          <cell r="D135">
            <v>44594350</v>
          </cell>
        </row>
        <row r="136">
          <cell r="A136" t="str">
            <v>450124</v>
          </cell>
          <cell r="B136" t="str">
            <v>137265806</v>
          </cell>
          <cell r="C136" t="str">
            <v>UNIVERSITY MEDICAL CENTER at BRACKENRIDGE</v>
          </cell>
          <cell r="D136">
            <v>92989105</v>
          </cell>
        </row>
        <row r="137">
          <cell r="A137" t="str">
            <v>450296</v>
          </cell>
          <cell r="B137" t="str">
            <v>137279905</v>
          </cell>
          <cell r="C137" t="str">
            <v>CLEVELAND REGIONAL MEDICAL</v>
          </cell>
          <cell r="D137">
            <v>6547183</v>
          </cell>
        </row>
        <row r="138">
          <cell r="A138" t="str">
            <v>450580</v>
          </cell>
          <cell r="B138" t="str">
            <v>137319306</v>
          </cell>
          <cell r="C138" t="str">
            <v>EAST TEXAS MEDICAL CENTER-CROCKETT</v>
          </cell>
          <cell r="D138">
            <v>3197733</v>
          </cell>
        </row>
        <row r="139">
          <cell r="A139" t="str">
            <v>451300</v>
          </cell>
          <cell r="B139" t="str">
            <v>137343308</v>
          </cell>
          <cell r="C139" t="str">
            <v>PARMER COUNTY COMMUNITY HOSPITAL</v>
          </cell>
          <cell r="D139">
            <v>740945</v>
          </cell>
        </row>
        <row r="140">
          <cell r="A140" t="str">
            <v>450068</v>
          </cell>
          <cell r="B140" t="str">
            <v>137805107</v>
          </cell>
          <cell r="C140" t="str">
            <v>MEMORIAL HERMANN HOSPITAL - TMC</v>
          </cell>
          <cell r="D140">
            <v>119807625</v>
          </cell>
        </row>
        <row r="141">
          <cell r="A141" t="str">
            <v>451356</v>
          </cell>
          <cell r="B141" t="str">
            <v>137909111</v>
          </cell>
          <cell r="C141" t="str">
            <v>MEMORIAL MEDICAL CENTER-PORT LAVACA</v>
          </cell>
          <cell r="D141">
            <v>3041156</v>
          </cell>
        </row>
        <row r="142">
          <cell r="A142" t="str">
            <v>454000</v>
          </cell>
          <cell r="B142" t="str">
            <v>137918204</v>
          </cell>
          <cell r="C142" t="str">
            <v>BIG SPRING STATE HOSP</v>
          </cell>
          <cell r="D142">
            <v>35783156</v>
          </cell>
        </row>
        <row r="143">
          <cell r="A143" t="str">
            <v>454006</v>
          </cell>
          <cell r="B143" t="str">
            <v>137919003</v>
          </cell>
          <cell r="C143" t="str">
            <v>TERRELL STATE HOSPITAL</v>
          </cell>
          <cell r="D143">
            <v>60571153</v>
          </cell>
        </row>
        <row r="144">
          <cell r="A144" t="str">
            <v>450686</v>
          </cell>
          <cell r="B144" t="str">
            <v>137999206</v>
          </cell>
          <cell r="C144" t="str">
            <v>UNIVERSITY MEDICAL CENTER-LUBBOCK</v>
          </cell>
          <cell r="D144">
            <v>60073970</v>
          </cell>
        </row>
        <row r="145">
          <cell r="A145" t="str">
            <v>450034</v>
          </cell>
          <cell r="B145" t="str">
            <v>138296208</v>
          </cell>
          <cell r="C145" t="str">
            <v>CHRISTUS HOSPITAL</v>
          </cell>
          <cell r="D145">
            <v>47164211</v>
          </cell>
        </row>
        <row r="146">
          <cell r="A146" t="str">
            <v>450586</v>
          </cell>
          <cell r="B146" t="str">
            <v>138353107</v>
          </cell>
          <cell r="C146" t="str">
            <v>SEYMOUR HOSPITAL</v>
          </cell>
          <cell r="D146">
            <v>672742</v>
          </cell>
        </row>
        <row r="147">
          <cell r="A147" t="str">
            <v>450104</v>
          </cell>
          <cell r="B147" t="str">
            <v>138411709</v>
          </cell>
          <cell r="C147" t="str">
            <v>GUADALUPE VALLEY HOSPITAL</v>
          </cell>
          <cell r="D147">
            <v>8421729</v>
          </cell>
        </row>
        <row r="148">
          <cell r="A148" t="str">
            <v>450229</v>
          </cell>
          <cell r="B148" t="str">
            <v>138644310</v>
          </cell>
          <cell r="C148" t="str">
            <v>HENDRICK MEDICAL CENTER</v>
          </cell>
          <cell r="D148">
            <v>22320889</v>
          </cell>
        </row>
        <row r="149">
          <cell r="A149" t="str">
            <v>454011</v>
          </cell>
          <cell r="B149" t="str">
            <v>138706004</v>
          </cell>
          <cell r="C149" t="str">
            <v>SAN ANTONIO STATE HOSP</v>
          </cell>
          <cell r="D149">
            <v>54327108</v>
          </cell>
        </row>
        <row r="150">
          <cell r="A150" t="str">
            <v>451348</v>
          </cell>
          <cell r="B150" t="str">
            <v>138715115</v>
          </cell>
          <cell r="C150" t="str">
            <v>HEART OF TEXAS MEMORIAL HOSPITAL</v>
          </cell>
          <cell r="D150">
            <v>1053518</v>
          </cell>
        </row>
        <row r="151">
          <cell r="A151" t="str">
            <v>453302</v>
          </cell>
          <cell r="B151" t="str">
            <v>138910807</v>
          </cell>
          <cell r="C151" t="str">
            <v>CHILDREN'S MEDICAL CENTER-DALLAS</v>
          </cell>
          <cell r="D151">
            <v>60573943</v>
          </cell>
        </row>
        <row r="152">
          <cell r="A152" t="str">
            <v>450597</v>
          </cell>
          <cell r="B152" t="str">
            <v>138911609</v>
          </cell>
          <cell r="C152" t="str">
            <v>CUERO COMMUNITY HOSPITAL</v>
          </cell>
          <cell r="D152">
            <v>992915</v>
          </cell>
        </row>
        <row r="153">
          <cell r="A153" t="str">
            <v>450080</v>
          </cell>
          <cell r="B153" t="str">
            <v>138913209</v>
          </cell>
          <cell r="C153" t="str">
            <v>TITUS COUNTY MEMORIAL HOSPITAL</v>
          </cell>
          <cell r="D153">
            <v>3508825</v>
          </cell>
        </row>
        <row r="154">
          <cell r="A154" t="str">
            <v>450565</v>
          </cell>
          <cell r="B154" t="str">
            <v>138950412</v>
          </cell>
          <cell r="C154" t="str">
            <v>PALO PINTO GENERAL HOSPITAL</v>
          </cell>
          <cell r="D154">
            <v>2182634</v>
          </cell>
        </row>
        <row r="155">
          <cell r="A155" t="str">
            <v>450024</v>
          </cell>
          <cell r="B155" t="str">
            <v>138951211</v>
          </cell>
          <cell r="C155" t="str">
            <v>UNIVERSITY MEDICAL CENTER of EL PASO</v>
          </cell>
          <cell r="D155">
            <v>90149158</v>
          </cell>
        </row>
        <row r="156">
          <cell r="A156" t="str">
            <v>450101</v>
          </cell>
          <cell r="B156" t="str">
            <v>138962907</v>
          </cell>
          <cell r="C156" t="str">
            <v>HILLCREST BAPTIST MEDICAL CENTER</v>
          </cell>
          <cell r="D156">
            <v>21613131</v>
          </cell>
        </row>
        <row r="157">
          <cell r="A157" t="str">
            <v>453304</v>
          </cell>
          <cell r="B157" t="str">
            <v>139135109</v>
          </cell>
          <cell r="C157" t="str">
            <v>TEXAS CHILDREN'S HOSPITAL</v>
          </cell>
          <cell r="D157">
            <v>21707266</v>
          </cell>
        </row>
        <row r="158">
          <cell r="A158" t="str">
            <v>450389</v>
          </cell>
          <cell r="B158" t="str">
            <v>139173209</v>
          </cell>
          <cell r="C158" t="str">
            <v>EAST TEXAS MEDICAL CENTER-ATHENS</v>
          </cell>
          <cell r="D158">
            <v>10043486</v>
          </cell>
        </row>
        <row r="159">
          <cell r="A159" t="str">
            <v>450040</v>
          </cell>
          <cell r="B159" t="str">
            <v>139461107</v>
          </cell>
          <cell r="C159" t="str">
            <v>COVENANT HEALTH SYSTEM</v>
          </cell>
          <cell r="D159">
            <v>50015905</v>
          </cell>
        </row>
        <row r="160">
          <cell r="A160" t="str">
            <v>450021</v>
          </cell>
          <cell r="B160" t="str">
            <v>139485012</v>
          </cell>
          <cell r="C160" t="str">
            <v>BAYLOR UNIVERSITY MEDICAL CENTER</v>
          </cell>
          <cell r="D160">
            <v>85941904</v>
          </cell>
        </row>
        <row r="161">
          <cell r="A161" t="str">
            <v>451303</v>
          </cell>
          <cell r="B161" t="str">
            <v>140714001</v>
          </cell>
          <cell r="C161" t="str">
            <v>LIMESTONE MEDICAL CENTER</v>
          </cell>
          <cell r="D161">
            <v>1216791</v>
          </cell>
        </row>
        <row r="162">
          <cell r="A162" t="str">
            <v>451319</v>
          </cell>
          <cell r="B162" t="str">
            <v>141858401</v>
          </cell>
          <cell r="C162" t="str">
            <v>MOTHER FRANCES HOSP - JACKSONVILLE</v>
          </cell>
          <cell r="D162">
            <v>2211253</v>
          </cell>
        </row>
        <row r="163">
          <cell r="A163" t="str">
            <v>450795</v>
          </cell>
          <cell r="B163" t="str">
            <v>147714301</v>
          </cell>
          <cell r="C163" t="str">
            <v>ST. ANTHONY'S HOSPITAL</v>
          </cell>
          <cell r="D163">
            <v>1157682</v>
          </cell>
        </row>
        <row r="164">
          <cell r="A164" t="str">
            <v>450855</v>
          </cell>
          <cell r="B164" t="str">
            <v>154504801</v>
          </cell>
          <cell r="C164" t="str">
            <v>HARLINGEN MEDICAL CENTER</v>
          </cell>
          <cell r="D164">
            <v>5716041</v>
          </cell>
        </row>
        <row r="165">
          <cell r="A165" t="str">
            <v>450058</v>
          </cell>
          <cell r="B165" t="str">
            <v>159156201</v>
          </cell>
          <cell r="C165" t="str">
            <v>BAPTIST HEALTH SYSTEM</v>
          </cell>
          <cell r="D165">
            <v>38697018</v>
          </cell>
        </row>
        <row r="166">
          <cell r="A166" t="str">
            <v>450869</v>
          </cell>
          <cell r="B166" t="str">
            <v>160709501</v>
          </cell>
          <cell r="C166" t="str">
            <v>DOCTORS HOSPITAL AT RENAISSANCE</v>
          </cell>
          <cell r="D166">
            <v>426950</v>
          </cell>
        </row>
        <row r="167">
          <cell r="A167" t="e">
            <v>#N/A</v>
          </cell>
          <cell r="B167" t="str">
            <v>162033801</v>
          </cell>
          <cell r="C167" t="str">
            <v>LAREDO MEDICAL CENTER</v>
          </cell>
          <cell r="D167">
            <v>-1743710</v>
          </cell>
        </row>
        <row r="168">
          <cell r="A168" t="str">
            <v>450028</v>
          </cell>
          <cell r="B168" t="str">
            <v>165241401</v>
          </cell>
          <cell r="C168" t="str">
            <v>VALLEY BAPTIST MC - BROWNSVILLE</v>
          </cell>
          <cell r="D168">
            <v>17189526</v>
          </cell>
        </row>
        <row r="169">
          <cell r="A169" t="str">
            <v>670002</v>
          </cell>
          <cell r="B169" t="str">
            <v>174941801</v>
          </cell>
          <cell r="C169" t="str">
            <v>SOUTH HAMPTON COMMUNITY HOSPITAL</v>
          </cell>
          <cell r="D169">
            <v>5062324</v>
          </cell>
        </row>
        <row r="170">
          <cell r="A170" t="e">
            <v>#N/A</v>
          </cell>
          <cell r="B170" t="str">
            <v>175965601</v>
          </cell>
          <cell r="C170" t="str">
            <v>KINGWOOD PINES HOSPITAL</v>
          </cell>
          <cell r="D170">
            <v>-952998</v>
          </cell>
        </row>
        <row r="171">
          <cell r="A171" t="str">
            <v>670004</v>
          </cell>
          <cell r="B171" t="str">
            <v>176692501</v>
          </cell>
          <cell r="C171" t="str">
            <v>ST MARK'S MEDICAL CENTER</v>
          </cell>
          <cell r="D171">
            <v>1127295</v>
          </cell>
        </row>
        <row r="172">
          <cell r="A172" t="str">
            <v>450214</v>
          </cell>
          <cell r="B172" t="str">
            <v>178815001</v>
          </cell>
          <cell r="C172" t="str">
            <v>SIGNATURE GULF COAST HOSPITAL</v>
          </cell>
          <cell r="D172">
            <v>5376137</v>
          </cell>
        </row>
        <row r="173">
          <cell r="A173" t="str">
            <v>450099</v>
          </cell>
          <cell r="B173" t="str">
            <v>178848102</v>
          </cell>
          <cell r="C173" t="str">
            <v>PAMPA REGIONAL MEDICAL CENTER</v>
          </cell>
          <cell r="D173">
            <v>2172692</v>
          </cell>
        </row>
        <row r="174">
          <cell r="A174" t="str">
            <v>451304</v>
          </cell>
          <cell r="B174" t="str">
            <v>179272301</v>
          </cell>
          <cell r="C174" t="str">
            <v>SCHLEICHER COUNTY MEDICAL</v>
          </cell>
          <cell r="D174">
            <v>593227</v>
          </cell>
        </row>
        <row r="175">
          <cell r="A175" t="str">
            <v>450035</v>
          </cell>
          <cell r="B175" t="str">
            <v>181706601</v>
          </cell>
          <cell r="C175" t="str">
            <v>SJ MEDICAL CENTER LLC</v>
          </cell>
          <cell r="D175">
            <v>15445619</v>
          </cell>
        </row>
        <row r="176">
          <cell r="A176" t="e">
            <v>#N/A</v>
          </cell>
          <cell r="B176" t="str">
            <v>184076101</v>
          </cell>
          <cell r="C176" t="str">
            <v>HICKORY TRAIL HOSPITAL</v>
          </cell>
          <cell r="D176">
            <v>-343851</v>
          </cell>
        </row>
        <row r="177">
          <cell r="A177" t="str">
            <v>453310</v>
          </cell>
          <cell r="B177" t="str">
            <v>186599001</v>
          </cell>
          <cell r="C177" t="str">
            <v>DELL CHILDRENS MEDICAL CENTER</v>
          </cell>
          <cell r="D177">
            <v>3641033</v>
          </cell>
        </row>
        <row r="178">
          <cell r="A178" t="str">
            <v>450347</v>
          </cell>
          <cell r="B178" t="str">
            <v>189791001</v>
          </cell>
          <cell r="C178" t="str">
            <v>HUNTSVILLE MEMORIAL HOSPITAL</v>
          </cell>
          <cell r="D178">
            <v>2269803</v>
          </cell>
        </row>
        <row r="179">
          <cell r="A179" t="str">
            <v>450489</v>
          </cell>
          <cell r="B179" t="str">
            <v>189947801</v>
          </cell>
          <cell r="C179" t="str">
            <v>MEDICAL ARTS HOSPITAL</v>
          </cell>
          <cell r="D179">
            <v>1667411</v>
          </cell>
        </row>
        <row r="180">
          <cell r="A180" t="str">
            <v>450324</v>
          </cell>
          <cell r="B180" t="str">
            <v>194997601</v>
          </cell>
          <cell r="C180" t="str">
            <v>TEXOMA MEDICAL CENTER INC</v>
          </cell>
          <cell r="D180">
            <v>11496553</v>
          </cell>
        </row>
        <row r="181">
          <cell r="A181" t="str">
            <v>451369</v>
          </cell>
          <cell r="B181" t="str">
            <v>197063401</v>
          </cell>
          <cell r="C181" t="str">
            <v>GOLDEN PLAINS COMMUNITY HOSPITAL</v>
          </cell>
          <cell r="D181">
            <v>2164781</v>
          </cell>
        </row>
        <row r="182">
          <cell r="A182" t="str">
            <v>450747</v>
          </cell>
          <cell r="B182">
            <v>121816602</v>
          </cell>
          <cell r="C182" t="str">
            <v>PALESTINE REGIONAL MEDICAL</v>
          </cell>
          <cell r="D182">
            <v>5053357</v>
          </cell>
        </row>
        <row r="183">
          <cell r="A183" t="str">
            <v>450042</v>
          </cell>
          <cell r="B183" t="str">
            <v>121831504</v>
          </cell>
          <cell r="C183" t="str">
            <v>DEPAUL CENTER</v>
          </cell>
          <cell r="D183">
            <v>1457932</v>
          </cell>
        </row>
        <row r="184">
          <cell r="A184" t="str">
            <v>451330</v>
          </cell>
          <cell r="B184" t="str">
            <v>133260309</v>
          </cell>
          <cell r="C184" t="str">
            <v>MEDINA COMMUNITY HOSPITAL</v>
          </cell>
          <cell r="D184">
            <v>2163670</v>
          </cell>
        </row>
        <row r="185">
          <cell r="A185" t="str">
            <v>450755</v>
          </cell>
          <cell r="B185" t="str">
            <v>133258705</v>
          </cell>
          <cell r="C185" t="str">
            <v>METHODIST HOSPITAL-LEVELLAND</v>
          </cell>
          <cell r="D185">
            <v>2447655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SA West"/>
      <sheetName val="Participants"/>
      <sheetName val="Sheet3"/>
      <sheetName val="95% Class Test"/>
      <sheetName val="IGT Sufficiency"/>
      <sheetName val="Hospital Classes"/>
      <sheetName val="MRSA West Actuarial Adjustment"/>
      <sheetName val="Budget Neutrality Adjustment"/>
      <sheetName val="MRSA West Application - 95% 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Non-urban Public Hospital</v>
          </cell>
        </row>
        <row r="3">
          <cell r="B3" t="str">
            <v>Rural Private Hospital</v>
          </cell>
        </row>
        <row r="4">
          <cell r="B4" t="str">
            <v>Rural Public Hospital</v>
          </cell>
        </row>
        <row r="5">
          <cell r="B5" t="str">
            <v>State-owned Hospital</v>
          </cell>
        </row>
        <row r="6">
          <cell r="B6" t="str">
            <v>Urban Public Hospital</v>
          </cell>
        </row>
        <row r="7">
          <cell r="B7" t="str">
            <v>Children's Hospital</v>
          </cell>
        </row>
        <row r="8">
          <cell r="B8" t="str">
            <v>Institution for Mental Disease</v>
          </cell>
        </row>
        <row r="9">
          <cell r="B9" t="str">
            <v>Other</v>
          </cell>
        </row>
      </sheetData>
      <sheetData sheetId="6" refreshError="1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">
          <cell r="C4">
            <v>421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E"/>
      <sheetName val="Claims Data"/>
      <sheetName val="Enrollment Data"/>
      <sheetName val="Assumptions"/>
      <sheetName val="Exhibit 1"/>
      <sheetName val="Exhibit 2"/>
      <sheetName val="Exhibit 3"/>
      <sheetName val="Exhibit 4.1"/>
      <sheetName val="Exhibit 4.2"/>
      <sheetName val="dis00"/>
      <sheetName val="Checks"/>
    </sheetNames>
    <sheetDataSet>
      <sheetData sheetId="0" refreshError="1"/>
      <sheetData sheetId="1" refreshError="1"/>
      <sheetData sheetId="2" refreshError="1"/>
      <sheetData sheetId="3">
        <row r="14">
          <cell r="A14" t="str">
            <v>IP Hospital</v>
          </cell>
          <cell r="C14">
            <v>0.05</v>
          </cell>
          <cell r="D14">
            <v>1.1766058325577948</v>
          </cell>
        </row>
        <row r="15">
          <cell r="A15" t="str">
            <v>OP Hospital</v>
          </cell>
          <cell r="C15">
            <v>0.05</v>
          </cell>
          <cell r="D15">
            <v>1.1766058325577948</v>
          </cell>
        </row>
        <row r="16">
          <cell r="A16" t="str">
            <v>Physician</v>
          </cell>
          <cell r="C16">
            <v>0.05</v>
          </cell>
          <cell r="D16">
            <v>1.1766058325577948</v>
          </cell>
        </row>
        <row r="17">
          <cell r="A17" t="str">
            <v>LTC</v>
          </cell>
          <cell r="C17">
            <v>0.05</v>
          </cell>
          <cell r="D17">
            <v>1.1766058325577948</v>
          </cell>
        </row>
        <row r="18">
          <cell r="A18" t="str">
            <v>Physician Supplier</v>
          </cell>
          <cell r="C18">
            <v>0.05</v>
          </cell>
          <cell r="D18">
            <v>1.1766058325577948</v>
          </cell>
        </row>
        <row r="19">
          <cell r="A19" t="str">
            <v>Dental</v>
          </cell>
          <cell r="C19">
            <v>0.05</v>
          </cell>
          <cell r="D19">
            <v>1.1766058325577948</v>
          </cell>
        </row>
        <row r="25">
          <cell r="L25">
            <v>0.2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pitals"/>
      <sheetName val="assumptions"/>
      <sheetName val="Bexar"/>
      <sheetName val="Dallas"/>
      <sheetName val="El Paso"/>
      <sheetName val="Harris"/>
      <sheetName val="Hidalgo"/>
      <sheetName val="Jefferson"/>
      <sheetName val="Lubbock"/>
      <sheetName val="MRSA Central"/>
      <sheetName val="MRSA Northeast"/>
      <sheetName val="MRSA West"/>
      <sheetName val="Nueces"/>
      <sheetName val="Tarrant"/>
      <sheetName val="Travis"/>
    </sheetNames>
    <sheetDataSet>
      <sheetData sheetId="0">
        <row r="7">
          <cell r="B7">
            <v>8.2900000000000001E-2</v>
          </cell>
        </row>
      </sheetData>
      <sheetData sheetId="1">
        <row r="7">
          <cell r="B7">
            <v>8.2900000000000001E-2</v>
          </cell>
        </row>
        <row r="8">
          <cell r="B8">
            <v>8.5400000000000004E-2</v>
          </cell>
        </row>
      </sheetData>
      <sheetData sheetId="2">
        <row r="5">
          <cell r="A5" t="str">
            <v>Childrens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A5" t="str">
            <v>Childrens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Schedule 3"/>
      <sheetName val="Hospital Data"/>
      <sheetName val="Hospital Data 2"/>
      <sheetName val="Sched3-Cost Rept Collection"/>
      <sheetName val="Sched3-Cost Rept Hospital Costs"/>
      <sheetName val="Sched3-Cost Rept Uninsured Cost"/>
      <sheetName val="Sched3-CostReptUninsured(IMDEx)"/>
      <sheetName val="Sched 3-HSL"/>
      <sheetName val="Sched 3-HSL No Other Insurance"/>
      <sheetName val="Sched 3-HSL(IMD Exclusion)"/>
      <sheetName val="Sched 3-HSL(IMD Exclusion)No OI"/>
      <sheetName val="Sched3HSL prepopdata"/>
      <sheetName val="2017 Medicaid Claims Data"/>
      <sheetName val="CPart I B Part I A-8-2"/>
      <sheetName val="Sched 3 HSL DSH Report"/>
      <sheetName val="UC Report"/>
      <sheetName val="Hospital Data Report"/>
      <sheetName val="Historical Medicaid &amp; Uninsured"/>
      <sheetName val="PrePop"/>
      <sheetName val="Data All Providers 2017"/>
      <sheetName val="HCRIS data"/>
      <sheetName val="MasterContactListDY5"/>
      <sheetName val="2017 Hospital Contacts"/>
      <sheetName val="Trauma"/>
      <sheetName val="B Part I Col 24"/>
      <sheetName val="C Part I 4"/>
      <sheetName val="C Part I 6"/>
      <sheetName val="C Part I 7"/>
      <sheetName val="WS S-3 PartI 28"/>
      <sheetName val="C Part I 8"/>
      <sheetName val="C Part I 9"/>
      <sheetName val="DY 6 Census Swing"/>
      <sheetName val="GME Payments2015"/>
      <sheetName val="Master TPI 2016"/>
      <sheetName val="Organ Acquisition"/>
      <sheetName val="Days Summary"/>
      <sheetName val="HSL"/>
      <sheetName val="Shortfalls"/>
      <sheetName val="MCO Day Adjustment (subtract)"/>
      <sheetName val="FFS Day Adjustment (subtract)"/>
      <sheetName val="FFS PPE Adjustment (add)"/>
      <sheetName val=" MCO PPE Adjustment (add)"/>
      <sheetName val="OP FFS Rural Adj (add)"/>
      <sheetName val="OP MCO Rural Adjustment (add)"/>
      <sheetName val="SDA Adjustment Percentages"/>
      <sheetName val="Positive Days Adjustment"/>
      <sheetName val=" Cost Report Settl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5"/>
  <sheetViews>
    <sheetView showGridLines="0" tabSelected="1" zoomScaleNormal="100" workbookViewId="0">
      <pane ySplit="5" topLeftCell="A6" activePane="bottomLeft" state="frozen"/>
      <selection pane="bottomLeft" activeCell="A2" sqref="A2"/>
    </sheetView>
  </sheetViews>
  <sheetFormatPr defaultRowHeight="13.5" x14ac:dyDescent="0.25"/>
  <cols>
    <col min="1" max="1" width="6.90625" style="13" customWidth="1"/>
    <col min="2" max="2" width="8.453125" style="13" customWidth="1"/>
    <col min="3" max="3" width="8.08984375" style="13" customWidth="1"/>
    <col min="4" max="4" width="62.453125" style="13" bestFit="1" customWidth="1"/>
    <col min="5" max="5" width="35.1796875" style="15" customWidth="1"/>
    <col min="6" max="6" width="30" style="15" customWidth="1"/>
    <col min="7" max="7" width="24.1796875" style="15" customWidth="1"/>
    <col min="8" max="8" width="31" style="15" customWidth="1"/>
    <col min="9" max="9" width="36.81640625" style="15" customWidth="1"/>
    <col min="10" max="16384" width="8.7265625" style="13"/>
  </cols>
  <sheetData>
    <row r="1" spans="1:9" x14ac:dyDescent="0.25">
      <c r="A1" s="23" t="s">
        <v>328</v>
      </c>
      <c r="D1" s="14"/>
    </row>
    <row r="2" spans="1:9" x14ac:dyDescent="0.25">
      <c r="A2" s="23"/>
      <c r="D2" s="14"/>
    </row>
    <row r="3" spans="1:9" x14ac:dyDescent="0.25">
      <c r="A3" s="23"/>
    </row>
    <row r="4" spans="1:9" s="16" customFormat="1" x14ac:dyDescent="0.25">
      <c r="A4" s="23"/>
      <c r="D4" s="17" t="s">
        <v>304</v>
      </c>
      <c r="E4" s="18">
        <f>SUM(E6:E977)</f>
        <v>44346879.709999949</v>
      </c>
      <c r="F4" s="18">
        <f>SUM(F6:F977)</f>
        <v>7018938.5250512669</v>
      </c>
      <c r="G4" s="18">
        <f>SUM(G6:G977)</f>
        <v>175159949.73839968</v>
      </c>
      <c r="H4" s="18">
        <f>SUM(H6:H977)</f>
        <v>1725493.6000812203</v>
      </c>
      <c r="I4" s="18">
        <f>SUM(I6:I977)</f>
        <v>183904381.86353195</v>
      </c>
    </row>
    <row r="5" spans="1:9" ht="103.5" customHeight="1" x14ac:dyDescent="0.25">
      <c r="A5" s="11" t="s">
        <v>0</v>
      </c>
      <c r="B5" s="12" t="s">
        <v>1</v>
      </c>
      <c r="C5" s="12" t="s">
        <v>2</v>
      </c>
      <c r="D5" s="11" t="s">
        <v>3</v>
      </c>
      <c r="E5" s="3" t="s">
        <v>322</v>
      </c>
      <c r="F5" s="1" t="s">
        <v>325</v>
      </c>
      <c r="G5" s="4" t="s">
        <v>323</v>
      </c>
      <c r="H5" s="2" t="s">
        <v>4</v>
      </c>
      <c r="I5" s="5" t="s">
        <v>324</v>
      </c>
    </row>
    <row r="6" spans="1:9" s="21" customFormat="1" x14ac:dyDescent="0.25">
      <c r="A6" s="19" t="s">
        <v>326</v>
      </c>
      <c r="B6" s="20" t="s">
        <v>5</v>
      </c>
      <c r="C6" s="20" t="s">
        <v>318</v>
      </c>
      <c r="D6" s="24" t="s">
        <v>6</v>
      </c>
      <c r="E6" s="10">
        <v>22938.041229310347</v>
      </c>
      <c r="F6" s="26">
        <v>0</v>
      </c>
      <c r="G6" s="6">
        <v>69846.065390848307</v>
      </c>
      <c r="H6" s="7">
        <v>0</v>
      </c>
      <c r="I6" s="9">
        <f t="shared" ref="I6:I69" si="0">SUM(F6:H6)</f>
        <v>69846.065390848307</v>
      </c>
    </row>
    <row r="7" spans="1:9" s="21" customFormat="1" x14ac:dyDescent="0.25">
      <c r="A7" s="19" t="s">
        <v>327</v>
      </c>
      <c r="B7" s="20" t="s">
        <v>5</v>
      </c>
      <c r="C7" s="20" t="s">
        <v>318</v>
      </c>
      <c r="D7" s="24" t="s">
        <v>7</v>
      </c>
      <c r="E7" s="10">
        <v>22938.041229310347</v>
      </c>
      <c r="F7" s="26">
        <v>22938.041229310347</v>
      </c>
      <c r="G7" s="6">
        <v>0</v>
      </c>
      <c r="H7" s="7">
        <v>0</v>
      </c>
      <c r="I7" s="9">
        <f t="shared" si="0"/>
        <v>22938.041229310347</v>
      </c>
    </row>
    <row r="8" spans="1:9" s="21" customFormat="1" x14ac:dyDescent="0.25">
      <c r="A8" s="19" t="s">
        <v>327</v>
      </c>
      <c r="B8" s="20" t="s">
        <v>8</v>
      </c>
      <c r="C8" s="20" t="s">
        <v>318</v>
      </c>
      <c r="D8" s="24" t="s">
        <v>9</v>
      </c>
      <c r="E8" s="10">
        <v>22938.041229310347</v>
      </c>
      <c r="F8" s="26">
        <v>0</v>
      </c>
      <c r="G8" s="6">
        <v>0</v>
      </c>
      <c r="H8" s="7">
        <v>22938.041229310347</v>
      </c>
      <c r="I8" s="9">
        <f t="shared" si="0"/>
        <v>22938.041229310347</v>
      </c>
    </row>
    <row r="9" spans="1:9" s="21" customFormat="1" x14ac:dyDescent="0.25">
      <c r="A9" s="19" t="s">
        <v>327</v>
      </c>
      <c r="B9" s="20" t="s">
        <v>10</v>
      </c>
      <c r="C9" s="20" t="s">
        <v>318</v>
      </c>
      <c r="D9" s="24" t="s">
        <v>11</v>
      </c>
      <c r="E9" s="10">
        <v>22938.041229310347</v>
      </c>
      <c r="F9" s="26">
        <v>22938.041229310347</v>
      </c>
      <c r="G9" s="6">
        <v>0</v>
      </c>
      <c r="H9" s="7">
        <v>0</v>
      </c>
      <c r="I9" s="9">
        <f t="shared" si="0"/>
        <v>22938.041229310347</v>
      </c>
    </row>
    <row r="10" spans="1:9" s="21" customFormat="1" x14ac:dyDescent="0.25">
      <c r="A10" s="19" t="s">
        <v>326</v>
      </c>
      <c r="B10" s="20" t="s">
        <v>10</v>
      </c>
      <c r="C10" s="20" t="s">
        <v>319</v>
      </c>
      <c r="D10" s="24" t="s">
        <v>12</v>
      </c>
      <c r="E10" s="10">
        <v>276453.11523555295</v>
      </c>
      <c r="F10" s="26">
        <v>0</v>
      </c>
      <c r="G10" s="6">
        <v>131551.12152123652</v>
      </c>
      <c r="H10" s="7">
        <v>144901.99371431643</v>
      </c>
      <c r="I10" s="9">
        <f t="shared" si="0"/>
        <v>276453.11523555295</v>
      </c>
    </row>
    <row r="11" spans="1:9" s="21" customFormat="1" x14ac:dyDescent="0.25">
      <c r="A11" s="19" t="s">
        <v>327</v>
      </c>
      <c r="B11" s="20" t="s">
        <v>10</v>
      </c>
      <c r="C11" s="20" t="s">
        <v>318</v>
      </c>
      <c r="D11" s="24" t="s">
        <v>13</v>
      </c>
      <c r="E11" s="10">
        <v>22938.041229310347</v>
      </c>
      <c r="F11" s="26">
        <v>22938.041229310347</v>
      </c>
      <c r="G11" s="6">
        <v>0</v>
      </c>
      <c r="H11" s="7">
        <v>0</v>
      </c>
      <c r="I11" s="9">
        <f t="shared" si="0"/>
        <v>22938.041229310347</v>
      </c>
    </row>
    <row r="12" spans="1:9" s="21" customFormat="1" x14ac:dyDescent="0.25">
      <c r="A12" s="19" t="s">
        <v>326</v>
      </c>
      <c r="B12" s="20" t="s">
        <v>10</v>
      </c>
      <c r="C12" s="20" t="s">
        <v>318</v>
      </c>
      <c r="D12" s="24" t="s">
        <v>14</v>
      </c>
      <c r="E12" s="10">
        <v>22938.041229310347</v>
      </c>
      <c r="F12" s="26">
        <v>0</v>
      </c>
      <c r="G12" s="6">
        <v>425385.47194995807</v>
      </c>
      <c r="H12" s="7">
        <v>0</v>
      </c>
      <c r="I12" s="9">
        <f t="shared" si="0"/>
        <v>425385.47194995807</v>
      </c>
    </row>
    <row r="13" spans="1:9" s="21" customFormat="1" x14ac:dyDescent="0.25">
      <c r="A13" s="19" t="s">
        <v>326</v>
      </c>
      <c r="B13" s="20" t="s">
        <v>10</v>
      </c>
      <c r="C13" s="20" t="s">
        <v>318</v>
      </c>
      <c r="D13" s="24" t="s">
        <v>15</v>
      </c>
      <c r="E13" s="10">
        <v>22938.041229310347</v>
      </c>
      <c r="F13" s="26">
        <v>0</v>
      </c>
      <c r="G13" s="6">
        <v>67684.958642879734</v>
      </c>
      <c r="H13" s="7">
        <v>0</v>
      </c>
      <c r="I13" s="9">
        <f t="shared" si="0"/>
        <v>67684.958642879734</v>
      </c>
    </row>
    <row r="14" spans="1:9" s="21" customFormat="1" x14ac:dyDescent="0.25">
      <c r="A14" s="19" t="s">
        <v>326</v>
      </c>
      <c r="B14" s="20" t="s">
        <v>10</v>
      </c>
      <c r="C14" s="20" t="s">
        <v>318</v>
      </c>
      <c r="D14" s="24" t="s">
        <v>16</v>
      </c>
      <c r="E14" s="10">
        <v>22938.041229310347</v>
      </c>
      <c r="F14" s="26">
        <v>0</v>
      </c>
      <c r="G14" s="6">
        <v>1624.552133407162</v>
      </c>
      <c r="H14" s="7">
        <v>21313.489095903184</v>
      </c>
      <c r="I14" s="9">
        <f t="shared" si="0"/>
        <v>22938.041229310347</v>
      </c>
    </row>
    <row r="15" spans="1:9" s="21" customFormat="1" x14ac:dyDescent="0.25">
      <c r="A15" s="19" t="s">
        <v>326</v>
      </c>
      <c r="B15" s="20" t="s">
        <v>10</v>
      </c>
      <c r="C15" s="20" t="s">
        <v>319</v>
      </c>
      <c r="D15" s="24" t="s">
        <v>36</v>
      </c>
      <c r="E15" s="10">
        <v>216883.11269088692</v>
      </c>
      <c r="F15" s="26">
        <v>0</v>
      </c>
      <c r="G15" s="6">
        <v>609705.71727998345</v>
      </c>
      <c r="H15" s="7">
        <v>0</v>
      </c>
      <c r="I15" s="9">
        <f t="shared" si="0"/>
        <v>609705.71727998345</v>
      </c>
    </row>
    <row r="16" spans="1:9" s="21" customFormat="1" x14ac:dyDescent="0.25">
      <c r="A16" s="19" t="s">
        <v>327</v>
      </c>
      <c r="B16" s="20" t="s">
        <v>17</v>
      </c>
      <c r="C16" s="20" t="s">
        <v>318</v>
      </c>
      <c r="D16" s="24" t="s">
        <v>37</v>
      </c>
      <c r="E16" s="10">
        <v>22938.041229310347</v>
      </c>
      <c r="F16" s="26">
        <v>22938.041229310347</v>
      </c>
      <c r="G16" s="6">
        <v>0</v>
      </c>
      <c r="H16" s="7">
        <v>0</v>
      </c>
      <c r="I16" s="9">
        <f t="shared" si="0"/>
        <v>22938.041229310347</v>
      </c>
    </row>
    <row r="17" spans="1:9" s="21" customFormat="1" x14ac:dyDescent="0.25">
      <c r="A17" s="19" t="s">
        <v>326</v>
      </c>
      <c r="B17" s="20" t="s">
        <v>18</v>
      </c>
      <c r="C17" s="20" t="s">
        <v>318</v>
      </c>
      <c r="D17" s="24" t="s">
        <v>38</v>
      </c>
      <c r="E17" s="10">
        <v>22938.041229310347</v>
      </c>
      <c r="F17" s="26">
        <v>0</v>
      </c>
      <c r="G17" s="6">
        <v>128787.69041633334</v>
      </c>
      <c r="H17" s="7">
        <v>0</v>
      </c>
      <c r="I17" s="9">
        <f t="shared" si="0"/>
        <v>128787.69041633334</v>
      </c>
    </row>
    <row r="18" spans="1:9" s="21" customFormat="1" x14ac:dyDescent="0.25">
      <c r="A18" s="19" t="s">
        <v>326</v>
      </c>
      <c r="B18" s="20" t="s">
        <v>19</v>
      </c>
      <c r="C18" s="20" t="s">
        <v>318</v>
      </c>
      <c r="D18" s="24" t="s">
        <v>39</v>
      </c>
      <c r="E18" s="10">
        <v>35135.037082715884</v>
      </c>
      <c r="F18" s="26">
        <v>0</v>
      </c>
      <c r="G18" s="6">
        <v>504668.17390694044</v>
      </c>
      <c r="H18" s="7">
        <v>0</v>
      </c>
      <c r="I18" s="9">
        <f t="shared" si="0"/>
        <v>504668.17390694044</v>
      </c>
    </row>
    <row r="19" spans="1:9" s="21" customFormat="1" x14ac:dyDescent="0.25">
      <c r="A19" s="19" t="s">
        <v>326</v>
      </c>
      <c r="B19" s="20" t="s">
        <v>20</v>
      </c>
      <c r="C19" s="20" t="s">
        <v>320</v>
      </c>
      <c r="D19" s="24" t="s">
        <v>40</v>
      </c>
      <c r="E19" s="10">
        <v>22938.041229310347</v>
      </c>
      <c r="F19" s="26">
        <v>0</v>
      </c>
      <c r="G19" s="6">
        <v>129321.71338652758</v>
      </c>
      <c r="H19" s="7">
        <v>0</v>
      </c>
      <c r="I19" s="9">
        <f t="shared" si="0"/>
        <v>129321.71338652758</v>
      </c>
    </row>
    <row r="20" spans="1:9" s="21" customFormat="1" x14ac:dyDescent="0.25">
      <c r="A20" s="19" t="s">
        <v>326</v>
      </c>
      <c r="B20" s="20" t="s">
        <v>21</v>
      </c>
      <c r="C20" s="20" t="s">
        <v>320</v>
      </c>
      <c r="D20" s="24" t="s">
        <v>41</v>
      </c>
      <c r="E20" s="10">
        <v>22938.041229310347</v>
      </c>
      <c r="F20" s="26">
        <v>0</v>
      </c>
      <c r="G20" s="6">
        <v>401916.07392938231</v>
      </c>
      <c r="H20" s="7">
        <v>0</v>
      </c>
      <c r="I20" s="9">
        <f t="shared" si="0"/>
        <v>401916.07392938231</v>
      </c>
    </row>
    <row r="21" spans="1:9" s="21" customFormat="1" x14ac:dyDescent="0.25">
      <c r="A21" s="19" t="s">
        <v>326</v>
      </c>
      <c r="B21" s="20" t="s">
        <v>5</v>
      </c>
      <c r="C21" s="20" t="s">
        <v>319</v>
      </c>
      <c r="D21" s="24" t="s">
        <v>42</v>
      </c>
      <c r="E21" s="10">
        <v>30424.872335232827</v>
      </c>
      <c r="F21" s="26">
        <v>0</v>
      </c>
      <c r="G21" s="6">
        <v>430314.41216090671</v>
      </c>
      <c r="H21" s="7">
        <v>0</v>
      </c>
      <c r="I21" s="9">
        <f t="shared" si="0"/>
        <v>430314.41216090671</v>
      </c>
    </row>
    <row r="22" spans="1:9" s="21" customFormat="1" x14ac:dyDescent="0.25">
      <c r="A22" s="19" t="s">
        <v>327</v>
      </c>
      <c r="B22" s="20" t="s">
        <v>22</v>
      </c>
      <c r="C22" s="20" t="s">
        <v>318</v>
      </c>
      <c r="D22" s="24" t="s">
        <v>43</v>
      </c>
      <c r="E22" s="10">
        <v>22938.041229310347</v>
      </c>
      <c r="F22" s="26">
        <v>22938.041229310347</v>
      </c>
      <c r="G22" s="6">
        <v>0</v>
      </c>
      <c r="H22" s="7">
        <v>0</v>
      </c>
      <c r="I22" s="9">
        <f t="shared" si="0"/>
        <v>22938.041229310347</v>
      </c>
    </row>
    <row r="23" spans="1:9" s="21" customFormat="1" x14ac:dyDescent="0.25">
      <c r="A23" s="19" t="s">
        <v>326</v>
      </c>
      <c r="B23" s="20" t="s">
        <v>21</v>
      </c>
      <c r="C23" s="20" t="s">
        <v>320</v>
      </c>
      <c r="D23" s="24" t="s">
        <v>44</v>
      </c>
      <c r="E23" s="10">
        <v>22938.041229310347</v>
      </c>
      <c r="F23" s="26">
        <v>0</v>
      </c>
      <c r="G23" s="6">
        <v>15271.083540901667</v>
      </c>
      <c r="H23" s="7">
        <v>7666.95768840868</v>
      </c>
      <c r="I23" s="9">
        <f t="shared" si="0"/>
        <v>22938.041229310347</v>
      </c>
    </row>
    <row r="24" spans="1:9" s="21" customFormat="1" x14ac:dyDescent="0.25">
      <c r="A24" s="19" t="s">
        <v>326</v>
      </c>
      <c r="B24" s="20" t="s">
        <v>22</v>
      </c>
      <c r="C24" s="20" t="s">
        <v>320</v>
      </c>
      <c r="D24" s="24" t="s">
        <v>45</v>
      </c>
      <c r="E24" s="10">
        <v>22938.041229310347</v>
      </c>
      <c r="F24" s="26">
        <v>0</v>
      </c>
      <c r="G24" s="6">
        <v>109865.62141974982</v>
      </c>
      <c r="H24" s="7">
        <v>0</v>
      </c>
      <c r="I24" s="9">
        <f t="shared" si="0"/>
        <v>109865.62141974982</v>
      </c>
    </row>
    <row r="25" spans="1:9" s="21" customFormat="1" x14ac:dyDescent="0.25">
      <c r="A25" s="19" t="s">
        <v>326</v>
      </c>
      <c r="B25" s="20" t="s">
        <v>21</v>
      </c>
      <c r="C25" s="20" t="s">
        <v>319</v>
      </c>
      <c r="D25" s="24" t="s">
        <v>46</v>
      </c>
      <c r="E25" s="10">
        <v>193573.92286499141</v>
      </c>
      <c r="F25" s="26">
        <v>0</v>
      </c>
      <c r="G25" s="6">
        <v>138747.39076957954</v>
      </c>
      <c r="H25" s="7">
        <v>54826.53209541188</v>
      </c>
      <c r="I25" s="9">
        <f t="shared" si="0"/>
        <v>193573.92286499141</v>
      </c>
    </row>
    <row r="26" spans="1:9" s="21" customFormat="1" x14ac:dyDescent="0.25">
      <c r="A26" s="19" t="s">
        <v>326</v>
      </c>
      <c r="B26" s="20" t="s">
        <v>8</v>
      </c>
      <c r="C26" s="20" t="s">
        <v>319</v>
      </c>
      <c r="D26" s="24" t="s">
        <v>47</v>
      </c>
      <c r="E26" s="10">
        <v>232670.98287646053</v>
      </c>
      <c r="F26" s="26">
        <v>0</v>
      </c>
      <c r="G26" s="6">
        <v>1812023.2012839527</v>
      </c>
      <c r="H26" s="7">
        <v>0</v>
      </c>
      <c r="I26" s="9">
        <f t="shared" si="0"/>
        <v>1812023.2012839527</v>
      </c>
    </row>
    <row r="27" spans="1:9" s="21" customFormat="1" x14ac:dyDescent="0.25">
      <c r="A27" s="19" t="s">
        <v>326</v>
      </c>
      <c r="B27" s="20" t="s">
        <v>21</v>
      </c>
      <c r="C27" s="20" t="s">
        <v>320</v>
      </c>
      <c r="D27" s="24" t="s">
        <v>48</v>
      </c>
      <c r="E27" s="10">
        <v>22938.041229310347</v>
      </c>
      <c r="F27" s="26">
        <v>0</v>
      </c>
      <c r="G27" s="6">
        <v>104087.68855304061</v>
      </c>
      <c r="H27" s="7">
        <v>0</v>
      </c>
      <c r="I27" s="9">
        <f t="shared" si="0"/>
        <v>104087.68855304061</v>
      </c>
    </row>
    <row r="28" spans="1:9" s="21" customFormat="1" x14ac:dyDescent="0.25">
      <c r="A28" s="19" t="s">
        <v>326</v>
      </c>
      <c r="B28" s="20" t="s">
        <v>10</v>
      </c>
      <c r="C28" s="20" t="s">
        <v>318</v>
      </c>
      <c r="D28" s="24" t="s">
        <v>49</v>
      </c>
      <c r="E28" s="10">
        <v>22938.041229310347</v>
      </c>
      <c r="F28" s="26">
        <v>0</v>
      </c>
      <c r="G28" s="6">
        <v>9047.8843095325374</v>
      </c>
      <c r="H28" s="7">
        <v>13890.15691977781</v>
      </c>
      <c r="I28" s="9">
        <f t="shared" si="0"/>
        <v>22938.041229310347</v>
      </c>
    </row>
    <row r="29" spans="1:9" s="21" customFormat="1" x14ac:dyDescent="0.25">
      <c r="A29" s="19" t="s">
        <v>327</v>
      </c>
      <c r="B29" s="20" t="s">
        <v>10</v>
      </c>
      <c r="C29" s="20" t="s">
        <v>318</v>
      </c>
      <c r="D29" s="24" t="s">
        <v>50</v>
      </c>
      <c r="E29" s="10">
        <v>22938.041229310347</v>
      </c>
      <c r="F29" s="26">
        <v>22938.041229310347</v>
      </c>
      <c r="G29" s="6">
        <v>0</v>
      </c>
      <c r="H29" s="7">
        <v>0</v>
      </c>
      <c r="I29" s="9">
        <f t="shared" si="0"/>
        <v>22938.041229310347</v>
      </c>
    </row>
    <row r="30" spans="1:9" s="21" customFormat="1" x14ac:dyDescent="0.25">
      <c r="A30" s="19" t="s">
        <v>326</v>
      </c>
      <c r="B30" s="20" t="s">
        <v>21</v>
      </c>
      <c r="C30" s="20" t="s">
        <v>319</v>
      </c>
      <c r="D30" s="24" t="s">
        <v>51</v>
      </c>
      <c r="E30" s="10">
        <v>132267.03358997384</v>
      </c>
      <c r="F30" s="26">
        <v>0</v>
      </c>
      <c r="G30" s="6">
        <v>46422.203261168805</v>
      </c>
      <c r="H30" s="7">
        <v>85844.830328805037</v>
      </c>
      <c r="I30" s="9">
        <f t="shared" si="0"/>
        <v>132267.03358997384</v>
      </c>
    </row>
    <row r="31" spans="1:9" s="21" customFormat="1" x14ac:dyDescent="0.25">
      <c r="A31" s="19" t="s">
        <v>326</v>
      </c>
      <c r="B31" s="20" t="s">
        <v>10</v>
      </c>
      <c r="C31" s="20" t="s">
        <v>318</v>
      </c>
      <c r="D31" s="24" t="s">
        <v>52</v>
      </c>
      <c r="E31" s="10">
        <v>22938.041229310347</v>
      </c>
      <c r="F31" s="26">
        <v>0</v>
      </c>
      <c r="G31" s="6">
        <v>9047.8843095325374</v>
      </c>
      <c r="H31" s="7">
        <v>13890.15691977781</v>
      </c>
      <c r="I31" s="9">
        <f t="shared" si="0"/>
        <v>22938.041229310347</v>
      </c>
    </row>
    <row r="32" spans="1:9" s="21" customFormat="1" x14ac:dyDescent="0.25">
      <c r="A32" s="19" t="s">
        <v>327</v>
      </c>
      <c r="B32" s="20" t="s">
        <v>10</v>
      </c>
      <c r="C32" s="20" t="s">
        <v>318</v>
      </c>
      <c r="D32" s="24" t="s">
        <v>53</v>
      </c>
      <c r="E32" s="10">
        <v>22938.041229310347</v>
      </c>
      <c r="F32" s="26">
        <v>22938.041229310347</v>
      </c>
      <c r="G32" s="6">
        <v>0</v>
      </c>
      <c r="H32" s="7">
        <v>0</v>
      </c>
      <c r="I32" s="9">
        <f t="shared" si="0"/>
        <v>22938.041229310347</v>
      </c>
    </row>
    <row r="33" spans="1:9" s="21" customFormat="1" x14ac:dyDescent="0.25">
      <c r="A33" s="19" t="s">
        <v>326</v>
      </c>
      <c r="B33" s="20" t="s">
        <v>5</v>
      </c>
      <c r="C33" s="20" t="s">
        <v>23</v>
      </c>
      <c r="D33" s="24" t="s">
        <v>54</v>
      </c>
      <c r="E33" s="10">
        <v>546814.7929015829</v>
      </c>
      <c r="F33" s="26">
        <v>0</v>
      </c>
      <c r="G33" s="6">
        <v>7733879.1622749437</v>
      </c>
      <c r="H33" s="7">
        <v>0</v>
      </c>
      <c r="I33" s="9">
        <f t="shared" si="0"/>
        <v>7733879.1622749437</v>
      </c>
    </row>
    <row r="34" spans="1:9" s="21" customFormat="1" x14ac:dyDescent="0.25">
      <c r="A34" s="19" t="s">
        <v>326</v>
      </c>
      <c r="B34" s="20" t="s">
        <v>21</v>
      </c>
      <c r="C34" s="20" t="s">
        <v>318</v>
      </c>
      <c r="D34" s="24" t="s">
        <v>55</v>
      </c>
      <c r="E34" s="10">
        <v>33833.111280000041</v>
      </c>
      <c r="F34" s="26">
        <v>0</v>
      </c>
      <c r="G34" s="6">
        <v>38114.887188432942</v>
      </c>
      <c r="H34" s="7">
        <v>0</v>
      </c>
      <c r="I34" s="9">
        <f t="shared" si="0"/>
        <v>38114.887188432942</v>
      </c>
    </row>
    <row r="35" spans="1:9" s="21" customFormat="1" x14ac:dyDescent="0.25">
      <c r="A35" s="19" t="s">
        <v>326</v>
      </c>
      <c r="B35" s="20" t="s">
        <v>21</v>
      </c>
      <c r="C35" s="20" t="s">
        <v>23</v>
      </c>
      <c r="D35" s="24" t="s">
        <v>56</v>
      </c>
      <c r="E35" s="10">
        <v>1156481.8426066439</v>
      </c>
      <c r="F35" s="26">
        <v>0</v>
      </c>
      <c r="G35" s="6">
        <v>6446319.1565600932</v>
      </c>
      <c r="H35" s="7">
        <v>0</v>
      </c>
      <c r="I35" s="9">
        <f t="shared" si="0"/>
        <v>6446319.1565600932</v>
      </c>
    </row>
    <row r="36" spans="1:9" s="21" customFormat="1" x14ac:dyDescent="0.25">
      <c r="A36" s="19" t="s">
        <v>327</v>
      </c>
      <c r="B36" s="20" t="s">
        <v>24</v>
      </c>
      <c r="C36" s="20" t="s">
        <v>318</v>
      </c>
      <c r="D36" s="24" t="s">
        <v>57</v>
      </c>
      <c r="E36" s="10">
        <v>22938.041229310347</v>
      </c>
      <c r="F36" s="26">
        <v>22938.041229310347</v>
      </c>
      <c r="G36" s="6">
        <v>0</v>
      </c>
      <c r="H36" s="7">
        <v>0</v>
      </c>
      <c r="I36" s="9">
        <f t="shared" si="0"/>
        <v>22938.041229310347</v>
      </c>
    </row>
    <row r="37" spans="1:9" s="21" customFormat="1" x14ac:dyDescent="0.25">
      <c r="A37" s="19" t="s">
        <v>327</v>
      </c>
      <c r="B37" s="20" t="s">
        <v>19</v>
      </c>
      <c r="C37" s="20" t="s">
        <v>23</v>
      </c>
      <c r="D37" s="24" t="s">
        <v>58</v>
      </c>
      <c r="E37" s="10">
        <v>1359859.7576642053</v>
      </c>
      <c r="F37" s="26">
        <v>1359859.7576642053</v>
      </c>
      <c r="G37" s="6">
        <v>0</v>
      </c>
      <c r="H37" s="7">
        <v>0</v>
      </c>
      <c r="I37" s="9">
        <f t="shared" si="0"/>
        <v>1359859.7576642053</v>
      </c>
    </row>
    <row r="38" spans="1:9" s="21" customFormat="1" x14ac:dyDescent="0.25">
      <c r="A38" s="19" t="s">
        <v>327</v>
      </c>
      <c r="B38" s="20" t="s">
        <v>25</v>
      </c>
      <c r="C38" s="20" t="s">
        <v>318</v>
      </c>
      <c r="D38" s="24" t="s">
        <v>59</v>
      </c>
      <c r="E38" s="10">
        <v>22938.041229310347</v>
      </c>
      <c r="F38" s="26">
        <v>22938.041229310347</v>
      </c>
      <c r="G38" s="6">
        <v>0</v>
      </c>
      <c r="H38" s="7">
        <v>0</v>
      </c>
      <c r="I38" s="9">
        <f t="shared" si="0"/>
        <v>22938.041229310347</v>
      </c>
    </row>
    <row r="39" spans="1:9" s="21" customFormat="1" x14ac:dyDescent="0.25">
      <c r="A39" s="19" t="s">
        <v>327</v>
      </c>
      <c r="B39" s="20" t="s">
        <v>5</v>
      </c>
      <c r="C39" s="20" t="s">
        <v>320</v>
      </c>
      <c r="D39" s="24" t="s">
        <v>60</v>
      </c>
      <c r="E39" s="10">
        <v>22938.041229310347</v>
      </c>
      <c r="F39" s="26">
        <v>22938.041229310347</v>
      </c>
      <c r="G39" s="6">
        <v>0</v>
      </c>
      <c r="H39" s="7">
        <v>0</v>
      </c>
      <c r="I39" s="9">
        <f t="shared" si="0"/>
        <v>22938.041229310347</v>
      </c>
    </row>
    <row r="40" spans="1:9" s="21" customFormat="1" x14ac:dyDescent="0.25">
      <c r="A40" s="19" t="s">
        <v>326</v>
      </c>
      <c r="B40" s="20" t="s">
        <v>10</v>
      </c>
      <c r="C40" s="20" t="s">
        <v>318</v>
      </c>
      <c r="D40" s="24" t="s">
        <v>61</v>
      </c>
      <c r="E40" s="10">
        <v>22938.041229310347</v>
      </c>
      <c r="F40" s="26">
        <v>0</v>
      </c>
      <c r="G40" s="6">
        <v>35564.5817976256</v>
      </c>
      <c r="H40" s="7">
        <v>0</v>
      </c>
      <c r="I40" s="9">
        <f t="shared" si="0"/>
        <v>35564.5817976256</v>
      </c>
    </row>
    <row r="41" spans="1:9" s="21" customFormat="1" x14ac:dyDescent="0.25">
      <c r="A41" s="19" t="s">
        <v>327</v>
      </c>
      <c r="B41" s="20" t="s">
        <v>22</v>
      </c>
      <c r="C41" s="20" t="s">
        <v>318</v>
      </c>
      <c r="D41" s="24" t="s">
        <v>62</v>
      </c>
      <c r="E41" s="10">
        <v>22938.041229310347</v>
      </c>
      <c r="F41" s="26">
        <v>22938.041229310347</v>
      </c>
      <c r="G41" s="6">
        <v>0</v>
      </c>
      <c r="H41" s="7">
        <v>0</v>
      </c>
      <c r="I41" s="9">
        <f t="shared" si="0"/>
        <v>22938.041229310347</v>
      </c>
    </row>
    <row r="42" spans="1:9" s="21" customFormat="1" x14ac:dyDescent="0.25">
      <c r="A42" s="19" t="s">
        <v>327</v>
      </c>
      <c r="B42" s="20" t="s">
        <v>22</v>
      </c>
      <c r="C42" s="20" t="s">
        <v>320</v>
      </c>
      <c r="D42" s="24" t="s">
        <v>63</v>
      </c>
      <c r="E42" s="10">
        <v>22938.041229310347</v>
      </c>
      <c r="F42" s="26">
        <v>0</v>
      </c>
      <c r="G42" s="6">
        <v>0</v>
      </c>
      <c r="H42" s="7">
        <v>22938.041229310347</v>
      </c>
      <c r="I42" s="9">
        <f t="shared" si="0"/>
        <v>22938.041229310347</v>
      </c>
    </row>
    <row r="43" spans="1:9" s="21" customFormat="1" x14ac:dyDescent="0.25">
      <c r="A43" s="19" t="s">
        <v>327</v>
      </c>
      <c r="B43" s="20" t="s">
        <v>22</v>
      </c>
      <c r="C43" s="20" t="s">
        <v>318</v>
      </c>
      <c r="D43" s="24" t="s">
        <v>64</v>
      </c>
      <c r="E43" s="10">
        <v>22938.041229310347</v>
      </c>
      <c r="F43" s="26">
        <v>22938.041229310347</v>
      </c>
      <c r="G43" s="6">
        <v>0</v>
      </c>
      <c r="H43" s="7">
        <v>0</v>
      </c>
      <c r="I43" s="9">
        <f t="shared" si="0"/>
        <v>22938.041229310347</v>
      </c>
    </row>
    <row r="44" spans="1:9" s="21" customFormat="1" x14ac:dyDescent="0.25">
      <c r="A44" s="19" t="s">
        <v>327</v>
      </c>
      <c r="B44" s="20" t="s">
        <v>22</v>
      </c>
      <c r="C44" s="20" t="s">
        <v>318</v>
      </c>
      <c r="D44" s="24" t="s">
        <v>65</v>
      </c>
      <c r="E44" s="10">
        <v>22938.041229310347</v>
      </c>
      <c r="F44" s="26">
        <v>22938.041229310347</v>
      </c>
      <c r="G44" s="6">
        <v>0</v>
      </c>
      <c r="H44" s="7">
        <v>0</v>
      </c>
      <c r="I44" s="9">
        <f t="shared" si="0"/>
        <v>22938.041229310347</v>
      </c>
    </row>
    <row r="45" spans="1:9" s="21" customFormat="1" x14ac:dyDescent="0.25">
      <c r="A45" s="19" t="s">
        <v>327</v>
      </c>
      <c r="B45" s="20" t="s">
        <v>26</v>
      </c>
      <c r="C45" s="20" t="s">
        <v>318</v>
      </c>
      <c r="D45" s="24" t="s">
        <v>66</v>
      </c>
      <c r="E45" s="10">
        <v>22938.041229310347</v>
      </c>
      <c r="F45" s="26">
        <v>22938.041229310347</v>
      </c>
      <c r="G45" s="6">
        <v>0</v>
      </c>
      <c r="H45" s="7">
        <v>0</v>
      </c>
      <c r="I45" s="9">
        <f t="shared" si="0"/>
        <v>22938.041229310347</v>
      </c>
    </row>
    <row r="46" spans="1:9" s="21" customFormat="1" x14ac:dyDescent="0.25">
      <c r="A46" s="19" t="s">
        <v>327</v>
      </c>
      <c r="B46" s="20" t="s">
        <v>26</v>
      </c>
      <c r="C46" s="20" t="s">
        <v>318</v>
      </c>
      <c r="D46" s="24" t="s">
        <v>67</v>
      </c>
      <c r="E46" s="10">
        <v>22938.041229310347</v>
      </c>
      <c r="F46" s="26">
        <v>22938.041229310347</v>
      </c>
      <c r="G46" s="6">
        <v>0</v>
      </c>
      <c r="H46" s="7">
        <v>0</v>
      </c>
      <c r="I46" s="9">
        <f t="shared" si="0"/>
        <v>22938.041229310347</v>
      </c>
    </row>
    <row r="47" spans="1:9" s="21" customFormat="1" x14ac:dyDescent="0.25">
      <c r="A47" s="19" t="s">
        <v>327</v>
      </c>
      <c r="B47" s="20" t="s">
        <v>21</v>
      </c>
      <c r="C47" s="20" t="s">
        <v>23</v>
      </c>
      <c r="D47" s="24" t="s">
        <v>68</v>
      </c>
      <c r="E47" s="10">
        <v>33460.750358339348</v>
      </c>
      <c r="F47" s="26">
        <v>33460.750358339348</v>
      </c>
      <c r="G47" s="6">
        <v>0</v>
      </c>
      <c r="H47" s="7">
        <v>0</v>
      </c>
      <c r="I47" s="9">
        <f t="shared" si="0"/>
        <v>33460.750358339348</v>
      </c>
    </row>
    <row r="48" spans="1:9" s="21" customFormat="1" x14ac:dyDescent="0.25">
      <c r="A48" s="19" t="s">
        <v>327</v>
      </c>
      <c r="B48" s="20" t="s">
        <v>21</v>
      </c>
      <c r="C48" s="20" t="s">
        <v>318</v>
      </c>
      <c r="D48" s="24" t="s">
        <v>69</v>
      </c>
      <c r="E48" s="10">
        <v>22938.041229310347</v>
      </c>
      <c r="F48" s="26">
        <v>22938.041229310347</v>
      </c>
      <c r="G48" s="6">
        <v>0</v>
      </c>
      <c r="H48" s="7">
        <v>0</v>
      </c>
      <c r="I48" s="9">
        <f t="shared" si="0"/>
        <v>22938.041229310347</v>
      </c>
    </row>
    <row r="49" spans="1:9" s="21" customFormat="1" x14ac:dyDescent="0.25">
      <c r="A49" s="19" t="s">
        <v>327</v>
      </c>
      <c r="B49" s="20" t="s">
        <v>20</v>
      </c>
      <c r="C49" s="20" t="s">
        <v>318</v>
      </c>
      <c r="D49" s="24" t="s">
        <v>70</v>
      </c>
      <c r="E49" s="10">
        <v>22938.041229310347</v>
      </c>
      <c r="F49" s="26">
        <v>22938.041229310347</v>
      </c>
      <c r="G49" s="6">
        <v>0</v>
      </c>
      <c r="H49" s="7">
        <v>0</v>
      </c>
      <c r="I49" s="9">
        <f t="shared" si="0"/>
        <v>22938.041229310347</v>
      </c>
    </row>
    <row r="50" spans="1:9" s="21" customFormat="1" x14ac:dyDescent="0.25">
      <c r="A50" s="19" t="s">
        <v>327</v>
      </c>
      <c r="B50" s="20" t="s">
        <v>19</v>
      </c>
      <c r="C50" s="20" t="s">
        <v>320</v>
      </c>
      <c r="D50" s="24" t="s">
        <v>305</v>
      </c>
      <c r="E50" s="10">
        <v>22938.041229310347</v>
      </c>
      <c r="F50" s="26">
        <v>22938.041229310347</v>
      </c>
      <c r="G50" s="6">
        <v>0</v>
      </c>
      <c r="H50" s="7">
        <v>0</v>
      </c>
      <c r="I50" s="9">
        <f t="shared" si="0"/>
        <v>22938.041229310347</v>
      </c>
    </row>
    <row r="51" spans="1:9" s="21" customFormat="1" x14ac:dyDescent="0.25">
      <c r="A51" s="19" t="s">
        <v>326</v>
      </c>
      <c r="B51" s="20" t="s">
        <v>27</v>
      </c>
      <c r="C51" s="20" t="s">
        <v>320</v>
      </c>
      <c r="D51" s="24" t="s">
        <v>71</v>
      </c>
      <c r="E51" s="10">
        <v>61647.505449904369</v>
      </c>
      <c r="F51" s="26">
        <v>0</v>
      </c>
      <c r="G51" s="6">
        <v>229142.91816361219</v>
      </c>
      <c r="H51" s="7">
        <v>0</v>
      </c>
      <c r="I51" s="9">
        <f t="shared" si="0"/>
        <v>229142.91816361219</v>
      </c>
    </row>
    <row r="52" spans="1:9" s="21" customFormat="1" x14ac:dyDescent="0.25">
      <c r="A52" s="19" t="s">
        <v>326</v>
      </c>
      <c r="B52" s="20" t="s">
        <v>27</v>
      </c>
      <c r="C52" s="20" t="s">
        <v>318</v>
      </c>
      <c r="D52" s="24" t="s">
        <v>72</v>
      </c>
      <c r="E52" s="10">
        <v>22938.041229310347</v>
      </c>
      <c r="F52" s="26">
        <v>0</v>
      </c>
      <c r="G52" s="6">
        <v>85260.379408418987</v>
      </c>
      <c r="H52" s="7">
        <v>0</v>
      </c>
      <c r="I52" s="9">
        <f t="shared" si="0"/>
        <v>85260.379408418987</v>
      </c>
    </row>
    <row r="53" spans="1:9" s="21" customFormat="1" x14ac:dyDescent="0.25">
      <c r="A53" s="19" t="s">
        <v>327</v>
      </c>
      <c r="B53" s="20" t="s">
        <v>27</v>
      </c>
      <c r="C53" s="20" t="s">
        <v>318</v>
      </c>
      <c r="D53" s="24" t="s">
        <v>73</v>
      </c>
      <c r="E53" s="10">
        <v>22938.041229310347</v>
      </c>
      <c r="F53" s="26">
        <v>22938.041229310347</v>
      </c>
      <c r="G53" s="6">
        <v>0</v>
      </c>
      <c r="H53" s="7">
        <v>0</v>
      </c>
      <c r="I53" s="9">
        <f t="shared" si="0"/>
        <v>22938.041229310347</v>
      </c>
    </row>
    <row r="54" spans="1:9" s="21" customFormat="1" x14ac:dyDescent="0.25">
      <c r="A54" s="19" t="s">
        <v>327</v>
      </c>
      <c r="B54" s="20" t="s">
        <v>28</v>
      </c>
      <c r="C54" s="20" t="s">
        <v>318</v>
      </c>
      <c r="D54" s="24" t="s">
        <v>74</v>
      </c>
      <c r="E54" s="10">
        <v>22938.041229310347</v>
      </c>
      <c r="F54" s="26">
        <v>22938.041229310347</v>
      </c>
      <c r="G54" s="6">
        <v>0</v>
      </c>
      <c r="H54" s="7">
        <v>0</v>
      </c>
      <c r="I54" s="9">
        <f t="shared" si="0"/>
        <v>22938.041229310347</v>
      </c>
    </row>
    <row r="55" spans="1:9" s="21" customFormat="1" x14ac:dyDescent="0.25">
      <c r="A55" s="19" t="s">
        <v>326</v>
      </c>
      <c r="B55" s="20" t="s">
        <v>27</v>
      </c>
      <c r="C55" s="20" t="s">
        <v>319</v>
      </c>
      <c r="D55" s="24" t="s">
        <v>75</v>
      </c>
      <c r="E55" s="10">
        <v>468462.96154289879</v>
      </c>
      <c r="F55" s="26">
        <v>0</v>
      </c>
      <c r="G55" s="6">
        <v>2646341.4609243851</v>
      </c>
      <c r="H55" s="7">
        <v>0</v>
      </c>
      <c r="I55" s="9">
        <f t="shared" si="0"/>
        <v>2646341.4609243851</v>
      </c>
    </row>
    <row r="56" spans="1:9" s="21" customFormat="1" x14ac:dyDescent="0.25">
      <c r="A56" s="19" t="s">
        <v>327</v>
      </c>
      <c r="B56" s="20" t="s">
        <v>27</v>
      </c>
      <c r="C56" s="20" t="s">
        <v>318</v>
      </c>
      <c r="D56" s="24" t="s">
        <v>76</v>
      </c>
      <c r="E56" s="10">
        <v>22938.041229310347</v>
      </c>
      <c r="F56" s="26">
        <v>22938.041229310347</v>
      </c>
      <c r="G56" s="6">
        <v>0</v>
      </c>
      <c r="H56" s="7">
        <v>0</v>
      </c>
      <c r="I56" s="9">
        <f t="shared" si="0"/>
        <v>22938.041229310347</v>
      </c>
    </row>
    <row r="57" spans="1:9" s="21" customFormat="1" x14ac:dyDescent="0.25">
      <c r="A57" s="19" t="s">
        <v>326</v>
      </c>
      <c r="B57" s="20" t="s">
        <v>19</v>
      </c>
      <c r="C57" s="20" t="s">
        <v>318</v>
      </c>
      <c r="D57" s="24" t="s">
        <v>77</v>
      </c>
      <c r="E57" s="10">
        <v>22938.041229310347</v>
      </c>
      <c r="F57" s="26">
        <v>0</v>
      </c>
      <c r="G57" s="6">
        <v>52954.405101476637</v>
      </c>
      <c r="H57" s="7">
        <v>0</v>
      </c>
      <c r="I57" s="9">
        <f t="shared" si="0"/>
        <v>52954.405101476637</v>
      </c>
    </row>
    <row r="58" spans="1:9" s="21" customFormat="1" x14ac:dyDescent="0.25">
      <c r="A58" s="19" t="s">
        <v>326</v>
      </c>
      <c r="B58" s="20" t="s">
        <v>19</v>
      </c>
      <c r="C58" s="20" t="s">
        <v>318</v>
      </c>
      <c r="D58" s="24" t="s">
        <v>78</v>
      </c>
      <c r="E58" s="10">
        <v>22938.041229310347</v>
      </c>
      <c r="F58" s="26">
        <v>0</v>
      </c>
      <c r="G58" s="6">
        <v>52954.405101476637</v>
      </c>
      <c r="H58" s="7">
        <v>0</v>
      </c>
      <c r="I58" s="9">
        <f t="shared" si="0"/>
        <v>52954.405101476637</v>
      </c>
    </row>
    <row r="59" spans="1:9" s="21" customFormat="1" x14ac:dyDescent="0.25">
      <c r="A59" s="19" t="s">
        <v>327</v>
      </c>
      <c r="B59" s="20" t="s">
        <v>10</v>
      </c>
      <c r="C59" s="20" t="s">
        <v>318</v>
      </c>
      <c r="D59" s="24" t="s">
        <v>79</v>
      </c>
      <c r="E59" s="10">
        <v>22938.041229310347</v>
      </c>
      <c r="F59" s="26">
        <v>0</v>
      </c>
      <c r="G59" s="6">
        <v>0</v>
      </c>
      <c r="H59" s="7">
        <v>22938.041229310347</v>
      </c>
      <c r="I59" s="9">
        <f t="shared" si="0"/>
        <v>22938.041229310347</v>
      </c>
    </row>
    <row r="60" spans="1:9" s="21" customFormat="1" x14ac:dyDescent="0.25">
      <c r="A60" s="19" t="s">
        <v>326</v>
      </c>
      <c r="B60" s="20" t="s">
        <v>19</v>
      </c>
      <c r="C60" s="20" t="s">
        <v>318</v>
      </c>
      <c r="D60" s="24" t="s">
        <v>80</v>
      </c>
      <c r="E60" s="10">
        <v>35158.225562873311</v>
      </c>
      <c r="F60" s="26">
        <v>0</v>
      </c>
      <c r="G60" s="6">
        <v>81165.732526737673</v>
      </c>
      <c r="H60" s="7">
        <v>0</v>
      </c>
      <c r="I60" s="9">
        <f t="shared" si="0"/>
        <v>81165.732526737673</v>
      </c>
    </row>
    <row r="61" spans="1:9" s="21" customFormat="1" x14ac:dyDescent="0.25">
      <c r="A61" s="19" t="s">
        <v>327</v>
      </c>
      <c r="B61" s="20" t="s">
        <v>18</v>
      </c>
      <c r="C61" s="20" t="s">
        <v>318</v>
      </c>
      <c r="D61" s="24" t="s">
        <v>81</v>
      </c>
      <c r="E61" s="10">
        <v>22938.041229310347</v>
      </c>
      <c r="F61" s="26">
        <v>22938.041229310347</v>
      </c>
      <c r="G61" s="6">
        <v>0</v>
      </c>
      <c r="H61" s="7">
        <v>0</v>
      </c>
      <c r="I61" s="9">
        <f t="shared" si="0"/>
        <v>22938.041229310347</v>
      </c>
    </row>
    <row r="62" spans="1:9" s="21" customFormat="1" x14ac:dyDescent="0.25">
      <c r="A62" s="19" t="s">
        <v>326</v>
      </c>
      <c r="B62" s="20" t="s">
        <v>18</v>
      </c>
      <c r="C62" s="20" t="s">
        <v>320</v>
      </c>
      <c r="D62" s="24" t="s">
        <v>82</v>
      </c>
      <c r="E62" s="10">
        <v>241795.98027869855</v>
      </c>
      <c r="F62" s="26">
        <v>0</v>
      </c>
      <c r="G62" s="6">
        <v>254998.56124598914</v>
      </c>
      <c r="H62" s="7">
        <v>0</v>
      </c>
      <c r="I62" s="9">
        <f t="shared" si="0"/>
        <v>254998.56124598914</v>
      </c>
    </row>
    <row r="63" spans="1:9" s="21" customFormat="1" x14ac:dyDescent="0.25">
      <c r="A63" s="19" t="s">
        <v>327</v>
      </c>
      <c r="B63" s="20" t="s">
        <v>29</v>
      </c>
      <c r="C63" s="20" t="s">
        <v>318</v>
      </c>
      <c r="D63" s="24" t="s">
        <v>83</v>
      </c>
      <c r="E63" s="10">
        <v>22938.041229310347</v>
      </c>
      <c r="F63" s="26">
        <v>22938.041229310347</v>
      </c>
      <c r="G63" s="6">
        <v>0</v>
      </c>
      <c r="H63" s="7">
        <v>0</v>
      </c>
      <c r="I63" s="9">
        <f t="shared" si="0"/>
        <v>22938.041229310347</v>
      </c>
    </row>
    <row r="64" spans="1:9" s="21" customFormat="1" x14ac:dyDescent="0.25">
      <c r="A64" s="19" t="s">
        <v>327</v>
      </c>
      <c r="B64" s="20" t="s">
        <v>29</v>
      </c>
      <c r="C64" s="20" t="s">
        <v>318</v>
      </c>
      <c r="D64" s="24" t="s">
        <v>84</v>
      </c>
      <c r="E64" s="10">
        <v>25604.222802786247</v>
      </c>
      <c r="F64" s="26">
        <v>25604.222802786247</v>
      </c>
      <c r="G64" s="6">
        <v>0</v>
      </c>
      <c r="H64" s="7">
        <v>0</v>
      </c>
      <c r="I64" s="9">
        <f t="shared" si="0"/>
        <v>25604.222802786247</v>
      </c>
    </row>
    <row r="65" spans="1:9" s="21" customFormat="1" x14ac:dyDescent="0.25">
      <c r="A65" s="19" t="s">
        <v>326</v>
      </c>
      <c r="B65" s="20" t="s">
        <v>29</v>
      </c>
      <c r="C65" s="20" t="s">
        <v>319</v>
      </c>
      <c r="D65" s="24" t="s">
        <v>85</v>
      </c>
      <c r="E65" s="10">
        <v>447089.14530278847</v>
      </c>
      <c r="F65" s="26">
        <v>0</v>
      </c>
      <c r="G65" s="6">
        <v>2542082.6227464736</v>
      </c>
      <c r="H65" s="7">
        <v>0</v>
      </c>
      <c r="I65" s="9">
        <f t="shared" si="0"/>
        <v>2542082.6227464736</v>
      </c>
    </row>
    <row r="66" spans="1:9" s="21" customFormat="1" x14ac:dyDescent="0.25">
      <c r="A66" s="19" t="s">
        <v>326</v>
      </c>
      <c r="B66" s="20" t="s">
        <v>29</v>
      </c>
      <c r="C66" s="20" t="s">
        <v>318</v>
      </c>
      <c r="D66" s="24" t="s">
        <v>86</v>
      </c>
      <c r="E66" s="10">
        <v>22938.041229310347</v>
      </c>
      <c r="F66" s="26">
        <v>0</v>
      </c>
      <c r="G66" s="6">
        <v>130422.30307197823</v>
      </c>
      <c r="H66" s="7">
        <v>0</v>
      </c>
      <c r="I66" s="9">
        <f t="shared" si="0"/>
        <v>130422.30307197823</v>
      </c>
    </row>
    <row r="67" spans="1:9" s="21" customFormat="1" x14ac:dyDescent="0.25">
      <c r="A67" s="19" t="s">
        <v>327</v>
      </c>
      <c r="B67" s="20" t="s">
        <v>29</v>
      </c>
      <c r="C67" s="20" t="s">
        <v>318</v>
      </c>
      <c r="D67" s="24" t="s">
        <v>87</v>
      </c>
      <c r="E67" s="10">
        <v>22938.041229310347</v>
      </c>
      <c r="F67" s="26">
        <v>22938.041229310347</v>
      </c>
      <c r="G67" s="6">
        <v>0</v>
      </c>
      <c r="H67" s="7">
        <v>0</v>
      </c>
      <c r="I67" s="9">
        <f t="shared" si="0"/>
        <v>22938.041229310347</v>
      </c>
    </row>
    <row r="68" spans="1:9" s="21" customFormat="1" x14ac:dyDescent="0.25">
      <c r="A68" s="19" t="s">
        <v>326</v>
      </c>
      <c r="B68" s="20" t="s">
        <v>28</v>
      </c>
      <c r="C68" s="20" t="s">
        <v>320</v>
      </c>
      <c r="D68" s="24" t="s">
        <v>88</v>
      </c>
      <c r="E68" s="10">
        <v>44372.453851148508</v>
      </c>
      <c r="F68" s="26">
        <v>0</v>
      </c>
      <c r="G68" s="6">
        <v>72147.708987461083</v>
      </c>
      <c r="H68" s="7">
        <v>0</v>
      </c>
      <c r="I68" s="9">
        <f t="shared" si="0"/>
        <v>72147.708987461083</v>
      </c>
    </row>
    <row r="69" spans="1:9" s="21" customFormat="1" x14ac:dyDescent="0.25">
      <c r="A69" s="19" t="s">
        <v>326</v>
      </c>
      <c r="B69" s="20" t="s">
        <v>28</v>
      </c>
      <c r="C69" s="20" t="s">
        <v>318</v>
      </c>
      <c r="D69" s="24" t="s">
        <v>89</v>
      </c>
      <c r="E69" s="10">
        <v>22938.041229310347</v>
      </c>
      <c r="F69" s="26">
        <v>0</v>
      </c>
      <c r="G69" s="6">
        <v>37296.272342888056</v>
      </c>
      <c r="H69" s="7">
        <v>0</v>
      </c>
      <c r="I69" s="9">
        <f t="shared" si="0"/>
        <v>37296.272342888056</v>
      </c>
    </row>
    <row r="70" spans="1:9" s="21" customFormat="1" x14ac:dyDescent="0.25">
      <c r="A70" s="19" t="s">
        <v>326</v>
      </c>
      <c r="B70" s="20" t="s">
        <v>30</v>
      </c>
      <c r="C70" s="20" t="s">
        <v>320</v>
      </c>
      <c r="D70" s="24" t="s">
        <v>90</v>
      </c>
      <c r="E70" s="10">
        <v>22938.041229310347</v>
      </c>
      <c r="F70" s="26">
        <v>0</v>
      </c>
      <c r="G70" s="6">
        <v>68812.277959711995</v>
      </c>
      <c r="H70" s="7">
        <v>0</v>
      </c>
      <c r="I70" s="9">
        <f t="shared" ref="I70:I133" si="1">SUM(F70:H70)</f>
        <v>68812.277959711995</v>
      </c>
    </row>
    <row r="71" spans="1:9" s="21" customFormat="1" x14ac:dyDescent="0.25">
      <c r="A71" s="19" t="s">
        <v>327</v>
      </c>
      <c r="B71" s="20" t="s">
        <v>31</v>
      </c>
      <c r="C71" s="20" t="s">
        <v>318</v>
      </c>
      <c r="D71" s="24" t="s">
        <v>91</v>
      </c>
      <c r="E71" s="10">
        <v>22938.041229310347</v>
      </c>
      <c r="F71" s="26">
        <v>22938.041229310347</v>
      </c>
      <c r="G71" s="6">
        <v>0</v>
      </c>
      <c r="H71" s="7">
        <v>0</v>
      </c>
      <c r="I71" s="9">
        <f t="shared" si="1"/>
        <v>22938.041229310347</v>
      </c>
    </row>
    <row r="72" spans="1:9" s="21" customFormat="1" x14ac:dyDescent="0.25">
      <c r="A72" s="19" t="s">
        <v>327</v>
      </c>
      <c r="B72" s="20" t="s">
        <v>20</v>
      </c>
      <c r="C72" s="20" t="s">
        <v>318</v>
      </c>
      <c r="D72" s="24" t="s">
        <v>92</v>
      </c>
      <c r="E72" s="10">
        <v>22938.041229310347</v>
      </c>
      <c r="F72" s="26">
        <v>22938.041229310347</v>
      </c>
      <c r="G72" s="6">
        <v>0</v>
      </c>
      <c r="H72" s="7">
        <v>0</v>
      </c>
      <c r="I72" s="9">
        <f t="shared" si="1"/>
        <v>22938.041229310347</v>
      </c>
    </row>
    <row r="73" spans="1:9" s="21" customFormat="1" x14ac:dyDescent="0.25">
      <c r="A73" s="19" t="s">
        <v>327</v>
      </c>
      <c r="B73" s="20" t="s">
        <v>31</v>
      </c>
      <c r="C73" s="20" t="s">
        <v>318</v>
      </c>
      <c r="D73" s="24" t="s">
        <v>93</v>
      </c>
      <c r="E73" s="10">
        <v>22938.041229310347</v>
      </c>
      <c r="F73" s="26">
        <v>22938.041229310347</v>
      </c>
      <c r="G73" s="6">
        <v>0</v>
      </c>
      <c r="H73" s="7">
        <v>0</v>
      </c>
      <c r="I73" s="9">
        <f t="shared" si="1"/>
        <v>22938.041229310347</v>
      </c>
    </row>
    <row r="74" spans="1:9" s="21" customFormat="1" x14ac:dyDescent="0.25">
      <c r="A74" s="19" t="s">
        <v>327</v>
      </c>
      <c r="B74" s="20" t="s">
        <v>19</v>
      </c>
      <c r="C74" s="20" t="s">
        <v>318</v>
      </c>
      <c r="D74" s="24" t="s">
        <v>94</v>
      </c>
      <c r="E74" s="10">
        <v>22938.041229310347</v>
      </c>
      <c r="F74" s="26">
        <v>22938.041229310347</v>
      </c>
      <c r="G74" s="6">
        <v>0</v>
      </c>
      <c r="H74" s="7">
        <v>0</v>
      </c>
      <c r="I74" s="9">
        <f t="shared" si="1"/>
        <v>22938.041229310347</v>
      </c>
    </row>
    <row r="75" spans="1:9" s="21" customFormat="1" x14ac:dyDescent="0.25">
      <c r="A75" s="19" t="s">
        <v>327</v>
      </c>
      <c r="B75" s="20" t="s">
        <v>21</v>
      </c>
      <c r="C75" s="20" t="s">
        <v>319</v>
      </c>
      <c r="D75" s="24" t="s">
        <v>95</v>
      </c>
      <c r="E75" s="10">
        <v>41070.73413271489</v>
      </c>
      <c r="F75" s="26">
        <v>41070.73413271489</v>
      </c>
      <c r="G75" s="6">
        <v>0</v>
      </c>
      <c r="H75" s="7">
        <v>0</v>
      </c>
      <c r="I75" s="9">
        <f t="shared" si="1"/>
        <v>41070.73413271489</v>
      </c>
    </row>
    <row r="76" spans="1:9" s="21" customFormat="1" x14ac:dyDescent="0.25">
      <c r="A76" s="19" t="s">
        <v>327</v>
      </c>
      <c r="B76" s="20" t="s">
        <v>20</v>
      </c>
      <c r="C76" s="20" t="s">
        <v>318</v>
      </c>
      <c r="D76" s="24" t="s">
        <v>96</v>
      </c>
      <c r="E76" s="10">
        <v>22938.041229310347</v>
      </c>
      <c r="F76" s="26">
        <v>22938.041229310347</v>
      </c>
      <c r="G76" s="6">
        <v>0</v>
      </c>
      <c r="H76" s="7">
        <v>0</v>
      </c>
      <c r="I76" s="9">
        <f t="shared" si="1"/>
        <v>22938.041229310347</v>
      </c>
    </row>
    <row r="77" spans="1:9" s="21" customFormat="1" x14ac:dyDescent="0.25">
      <c r="A77" s="19" t="s">
        <v>326</v>
      </c>
      <c r="B77" s="20" t="s">
        <v>29</v>
      </c>
      <c r="C77" s="20" t="s">
        <v>319</v>
      </c>
      <c r="D77" s="24" t="s">
        <v>97</v>
      </c>
      <c r="E77" s="10">
        <v>329141.55187690078</v>
      </c>
      <c r="F77" s="26">
        <v>0</v>
      </c>
      <c r="G77" s="6">
        <v>546199.87158412242</v>
      </c>
      <c r="H77" s="7">
        <v>0</v>
      </c>
      <c r="I77" s="9">
        <f t="shared" si="1"/>
        <v>546199.87158412242</v>
      </c>
    </row>
    <row r="78" spans="1:9" s="21" customFormat="1" x14ac:dyDescent="0.25">
      <c r="A78" s="19" t="s">
        <v>326</v>
      </c>
      <c r="B78" s="20" t="s">
        <v>29</v>
      </c>
      <c r="C78" s="20" t="s">
        <v>318</v>
      </c>
      <c r="D78" s="24" t="s">
        <v>98</v>
      </c>
      <c r="E78" s="10">
        <v>22938.041229310347</v>
      </c>
      <c r="F78" s="26">
        <v>0</v>
      </c>
      <c r="G78" s="6">
        <v>38064.945317285201</v>
      </c>
      <c r="H78" s="7">
        <v>0</v>
      </c>
      <c r="I78" s="9">
        <f t="shared" si="1"/>
        <v>38064.945317285201</v>
      </c>
    </row>
    <row r="79" spans="1:9" s="21" customFormat="1" x14ac:dyDescent="0.25">
      <c r="A79" s="19" t="s">
        <v>327</v>
      </c>
      <c r="B79" s="20" t="s">
        <v>5</v>
      </c>
      <c r="C79" s="20" t="s">
        <v>318</v>
      </c>
      <c r="D79" s="24" t="s">
        <v>99</v>
      </c>
      <c r="E79" s="10">
        <v>22938.041229310347</v>
      </c>
      <c r="F79" s="26">
        <v>22938.041229310347</v>
      </c>
      <c r="G79" s="6">
        <v>0</v>
      </c>
      <c r="H79" s="7">
        <v>0</v>
      </c>
      <c r="I79" s="9">
        <f t="shared" si="1"/>
        <v>22938.041229310347</v>
      </c>
    </row>
    <row r="80" spans="1:9" s="21" customFormat="1" x14ac:dyDescent="0.25">
      <c r="A80" s="19" t="s">
        <v>327</v>
      </c>
      <c r="B80" s="20" t="s">
        <v>25</v>
      </c>
      <c r="C80" s="20" t="s">
        <v>319</v>
      </c>
      <c r="D80" s="24" t="s">
        <v>100</v>
      </c>
      <c r="E80" s="10">
        <v>22938.041229310347</v>
      </c>
      <c r="F80" s="26">
        <v>22938.041229310347</v>
      </c>
      <c r="G80" s="6">
        <v>0</v>
      </c>
      <c r="H80" s="7">
        <v>0</v>
      </c>
      <c r="I80" s="9">
        <f t="shared" si="1"/>
        <v>22938.041229310347</v>
      </c>
    </row>
    <row r="81" spans="1:9" s="21" customFormat="1" x14ac:dyDescent="0.25">
      <c r="A81" s="19" t="s">
        <v>327</v>
      </c>
      <c r="B81" s="20" t="s">
        <v>25</v>
      </c>
      <c r="C81" s="20" t="s">
        <v>318</v>
      </c>
      <c r="D81" s="24" t="s">
        <v>101</v>
      </c>
      <c r="E81" s="10">
        <v>22938.041229310347</v>
      </c>
      <c r="F81" s="26">
        <v>22938.041229310347</v>
      </c>
      <c r="G81" s="6">
        <v>0</v>
      </c>
      <c r="H81" s="7">
        <v>0</v>
      </c>
      <c r="I81" s="9">
        <f t="shared" si="1"/>
        <v>22938.041229310347</v>
      </c>
    </row>
    <row r="82" spans="1:9" s="21" customFormat="1" x14ac:dyDescent="0.25">
      <c r="A82" s="19" t="s">
        <v>327</v>
      </c>
      <c r="B82" s="20" t="s">
        <v>25</v>
      </c>
      <c r="C82" s="20" t="s">
        <v>318</v>
      </c>
      <c r="D82" s="24" t="s">
        <v>102</v>
      </c>
      <c r="E82" s="10">
        <v>22938.041229310347</v>
      </c>
      <c r="F82" s="26">
        <v>22938.041229310347</v>
      </c>
      <c r="G82" s="6">
        <v>0</v>
      </c>
      <c r="H82" s="7">
        <v>0</v>
      </c>
      <c r="I82" s="9">
        <f t="shared" si="1"/>
        <v>22938.041229310347</v>
      </c>
    </row>
    <row r="83" spans="1:9" s="21" customFormat="1" x14ac:dyDescent="0.25">
      <c r="A83" s="19" t="s">
        <v>326</v>
      </c>
      <c r="B83" s="20" t="s">
        <v>25</v>
      </c>
      <c r="C83" s="20" t="s">
        <v>319</v>
      </c>
      <c r="D83" s="24" t="s">
        <v>103</v>
      </c>
      <c r="E83" s="10">
        <v>194391.6857810356</v>
      </c>
      <c r="F83" s="26">
        <v>0</v>
      </c>
      <c r="G83" s="6">
        <v>736296.66954344278</v>
      </c>
      <c r="H83" s="7">
        <v>0</v>
      </c>
      <c r="I83" s="9">
        <f t="shared" si="1"/>
        <v>736296.66954344278</v>
      </c>
    </row>
    <row r="84" spans="1:9" s="21" customFormat="1" x14ac:dyDescent="0.25">
      <c r="A84" s="19" t="s">
        <v>327</v>
      </c>
      <c r="B84" s="20" t="s">
        <v>30</v>
      </c>
      <c r="C84" s="20" t="s">
        <v>318</v>
      </c>
      <c r="D84" s="24" t="s">
        <v>104</v>
      </c>
      <c r="E84" s="10">
        <v>22938.041229310347</v>
      </c>
      <c r="F84" s="26">
        <v>22938.041229310347</v>
      </c>
      <c r="G84" s="6">
        <v>0</v>
      </c>
      <c r="H84" s="7">
        <v>0</v>
      </c>
      <c r="I84" s="9">
        <f t="shared" si="1"/>
        <v>22938.041229310347</v>
      </c>
    </row>
    <row r="85" spans="1:9" s="21" customFormat="1" x14ac:dyDescent="0.25">
      <c r="A85" s="19" t="s">
        <v>327</v>
      </c>
      <c r="B85" s="20" t="s">
        <v>23</v>
      </c>
      <c r="C85" s="20" t="s">
        <v>318</v>
      </c>
      <c r="D85" s="24" t="s">
        <v>105</v>
      </c>
      <c r="E85" s="10">
        <v>22938.041229310347</v>
      </c>
      <c r="F85" s="26">
        <v>22938.041229310347</v>
      </c>
      <c r="G85" s="6">
        <v>0</v>
      </c>
      <c r="H85" s="7">
        <v>0</v>
      </c>
      <c r="I85" s="9">
        <f t="shared" si="1"/>
        <v>22938.041229310347</v>
      </c>
    </row>
    <row r="86" spans="1:9" s="21" customFormat="1" x14ac:dyDescent="0.25">
      <c r="A86" s="19" t="s">
        <v>326</v>
      </c>
      <c r="B86" s="20" t="s">
        <v>21</v>
      </c>
      <c r="C86" s="20" t="s">
        <v>318</v>
      </c>
      <c r="D86" s="24" t="s">
        <v>106</v>
      </c>
      <c r="E86" s="10">
        <v>22938.041229310347</v>
      </c>
      <c r="F86" s="26">
        <v>0</v>
      </c>
      <c r="G86" s="6">
        <v>22743.230268217085</v>
      </c>
      <c r="H86" s="7">
        <v>194.81096109326245</v>
      </c>
      <c r="I86" s="9">
        <f t="shared" si="1"/>
        <v>22938.041229310347</v>
      </c>
    </row>
    <row r="87" spans="1:9" s="21" customFormat="1" x14ac:dyDescent="0.25">
      <c r="A87" s="19" t="s">
        <v>326</v>
      </c>
      <c r="B87" s="20" t="s">
        <v>21</v>
      </c>
      <c r="C87" s="20" t="s">
        <v>318</v>
      </c>
      <c r="D87" s="24" t="s">
        <v>107</v>
      </c>
      <c r="E87" s="10">
        <v>65422.365443970055</v>
      </c>
      <c r="F87" s="26">
        <v>0</v>
      </c>
      <c r="G87" s="6">
        <v>72715.505143185132</v>
      </c>
      <c r="H87" s="7">
        <v>0</v>
      </c>
      <c r="I87" s="9">
        <f t="shared" si="1"/>
        <v>72715.505143185132</v>
      </c>
    </row>
    <row r="88" spans="1:9" s="21" customFormat="1" x14ac:dyDescent="0.25">
      <c r="A88" s="19" t="s">
        <v>326</v>
      </c>
      <c r="B88" s="20" t="s">
        <v>23</v>
      </c>
      <c r="C88" s="20" t="s">
        <v>319</v>
      </c>
      <c r="D88" s="24" t="s">
        <v>108</v>
      </c>
      <c r="E88" s="10">
        <v>1306462.400390385</v>
      </c>
      <c r="F88" s="26">
        <v>0</v>
      </c>
      <c r="G88" s="6">
        <v>2468993.0692940769</v>
      </c>
      <c r="H88" s="7">
        <v>0</v>
      </c>
      <c r="I88" s="9">
        <f t="shared" si="1"/>
        <v>2468993.0692940769</v>
      </c>
    </row>
    <row r="89" spans="1:9" s="21" customFormat="1" x14ac:dyDescent="0.25">
      <c r="A89" s="19" t="s">
        <v>327</v>
      </c>
      <c r="B89" s="20" t="s">
        <v>10</v>
      </c>
      <c r="C89" s="20" t="s">
        <v>23</v>
      </c>
      <c r="D89" s="24" t="s">
        <v>109</v>
      </c>
      <c r="E89" s="10">
        <v>22938.041229310347</v>
      </c>
      <c r="F89" s="26">
        <v>22938.041229310347</v>
      </c>
      <c r="G89" s="6">
        <v>0</v>
      </c>
      <c r="H89" s="7">
        <v>0</v>
      </c>
      <c r="I89" s="9">
        <f t="shared" si="1"/>
        <v>22938.041229310347</v>
      </c>
    </row>
    <row r="90" spans="1:9" s="21" customFormat="1" x14ac:dyDescent="0.25">
      <c r="A90" s="19" t="s">
        <v>326</v>
      </c>
      <c r="B90" s="20" t="s">
        <v>10</v>
      </c>
      <c r="C90" s="20" t="s">
        <v>23</v>
      </c>
      <c r="D90" s="24" t="s">
        <v>110</v>
      </c>
      <c r="E90" s="10">
        <v>1644903.0763470067</v>
      </c>
      <c r="F90" s="26">
        <v>0</v>
      </c>
      <c r="G90" s="6">
        <v>2620803.2343925182</v>
      </c>
      <c r="H90" s="7">
        <v>0</v>
      </c>
      <c r="I90" s="9">
        <f t="shared" si="1"/>
        <v>2620803.2343925182</v>
      </c>
    </row>
    <row r="91" spans="1:9" s="21" customFormat="1" x14ac:dyDescent="0.25">
      <c r="A91" s="19" t="s">
        <v>327</v>
      </c>
      <c r="B91" s="20" t="s">
        <v>30</v>
      </c>
      <c r="C91" s="20" t="s">
        <v>320</v>
      </c>
      <c r="D91" s="24" t="s">
        <v>111</v>
      </c>
      <c r="E91" s="10">
        <v>82268.632892758062</v>
      </c>
      <c r="F91" s="26">
        <v>82268.632892758062</v>
      </c>
      <c r="G91" s="6">
        <v>0</v>
      </c>
      <c r="H91" s="7">
        <v>0</v>
      </c>
      <c r="I91" s="9">
        <f t="shared" si="1"/>
        <v>82268.632892758062</v>
      </c>
    </row>
    <row r="92" spans="1:9" s="21" customFormat="1" x14ac:dyDescent="0.25">
      <c r="A92" s="19" t="s">
        <v>327</v>
      </c>
      <c r="B92" s="20" t="s">
        <v>30</v>
      </c>
      <c r="C92" s="20" t="s">
        <v>318</v>
      </c>
      <c r="D92" s="24" t="s">
        <v>112</v>
      </c>
      <c r="E92" s="10">
        <v>22938.041229310347</v>
      </c>
      <c r="F92" s="26">
        <v>22938.041229310347</v>
      </c>
      <c r="G92" s="6">
        <v>0</v>
      </c>
      <c r="H92" s="7">
        <v>0</v>
      </c>
      <c r="I92" s="9">
        <f t="shared" si="1"/>
        <v>22938.041229310347</v>
      </c>
    </row>
    <row r="93" spans="1:9" s="21" customFormat="1" x14ac:dyDescent="0.25">
      <c r="A93" s="19" t="s">
        <v>327</v>
      </c>
      <c r="B93" s="20" t="s">
        <v>19</v>
      </c>
      <c r="C93" s="20" t="s">
        <v>318</v>
      </c>
      <c r="D93" s="24" t="s">
        <v>113</v>
      </c>
      <c r="E93" s="10">
        <v>22938.041229310347</v>
      </c>
      <c r="F93" s="26">
        <v>22938.041229310347</v>
      </c>
      <c r="G93" s="6">
        <v>0</v>
      </c>
      <c r="H93" s="7">
        <v>0</v>
      </c>
      <c r="I93" s="9">
        <f t="shared" si="1"/>
        <v>22938.041229310347</v>
      </c>
    </row>
    <row r="94" spans="1:9" s="21" customFormat="1" x14ac:dyDescent="0.25">
      <c r="A94" s="19" t="s">
        <v>327</v>
      </c>
      <c r="B94" s="20" t="s">
        <v>33</v>
      </c>
      <c r="C94" s="20" t="s">
        <v>23</v>
      </c>
      <c r="D94" s="24" t="s">
        <v>114</v>
      </c>
      <c r="E94" s="10">
        <v>338472.17908015731</v>
      </c>
      <c r="F94" s="26">
        <v>338472.17908015731</v>
      </c>
      <c r="G94" s="6">
        <v>0</v>
      </c>
      <c r="H94" s="7">
        <v>0</v>
      </c>
      <c r="I94" s="9">
        <f t="shared" si="1"/>
        <v>338472.17908015731</v>
      </c>
    </row>
    <row r="95" spans="1:9" s="21" customFormat="1" x14ac:dyDescent="0.25">
      <c r="A95" s="19" t="s">
        <v>326</v>
      </c>
      <c r="B95" s="20" t="s">
        <v>34</v>
      </c>
      <c r="C95" s="20" t="s">
        <v>320</v>
      </c>
      <c r="D95" s="24" t="s">
        <v>115</v>
      </c>
      <c r="E95" s="10">
        <v>22938.041229310347</v>
      </c>
      <c r="F95" s="26">
        <v>0</v>
      </c>
      <c r="G95" s="6">
        <v>169186.04136204155</v>
      </c>
      <c r="H95" s="7">
        <v>0</v>
      </c>
      <c r="I95" s="9">
        <f t="shared" si="1"/>
        <v>169186.04136204155</v>
      </c>
    </row>
    <row r="96" spans="1:9" s="21" customFormat="1" x14ac:dyDescent="0.25">
      <c r="A96" s="19" t="s">
        <v>327</v>
      </c>
      <c r="B96" s="20" t="s">
        <v>29</v>
      </c>
      <c r="C96" s="20" t="s">
        <v>320</v>
      </c>
      <c r="D96" s="24" t="s">
        <v>116</v>
      </c>
      <c r="E96" s="10">
        <v>22938.041229310347</v>
      </c>
      <c r="F96" s="26">
        <v>22938.041229310347</v>
      </c>
      <c r="G96" s="6">
        <v>0</v>
      </c>
      <c r="H96" s="7">
        <v>0</v>
      </c>
      <c r="I96" s="9">
        <f t="shared" si="1"/>
        <v>22938.041229310347</v>
      </c>
    </row>
    <row r="97" spans="1:9" s="21" customFormat="1" x14ac:dyDescent="0.25">
      <c r="A97" s="19" t="s">
        <v>327</v>
      </c>
      <c r="B97" s="20" t="s">
        <v>32</v>
      </c>
      <c r="C97" s="20" t="s">
        <v>318</v>
      </c>
      <c r="D97" s="24" t="s">
        <v>117</v>
      </c>
      <c r="E97" s="10">
        <v>22938.041229310347</v>
      </c>
      <c r="F97" s="26">
        <v>22938.041229310347</v>
      </c>
      <c r="G97" s="6">
        <v>0</v>
      </c>
      <c r="H97" s="7">
        <v>0</v>
      </c>
      <c r="I97" s="9">
        <f t="shared" si="1"/>
        <v>22938.041229310347</v>
      </c>
    </row>
    <row r="98" spans="1:9" s="21" customFormat="1" x14ac:dyDescent="0.25">
      <c r="A98" s="19" t="s">
        <v>327</v>
      </c>
      <c r="B98" s="20" t="s">
        <v>35</v>
      </c>
      <c r="C98" s="20" t="s">
        <v>318</v>
      </c>
      <c r="D98" s="24" t="s">
        <v>118</v>
      </c>
      <c r="E98" s="10">
        <v>22938.041229310347</v>
      </c>
      <c r="F98" s="26">
        <v>22938.041229310347</v>
      </c>
      <c r="G98" s="6">
        <v>0</v>
      </c>
      <c r="H98" s="7">
        <v>0</v>
      </c>
      <c r="I98" s="9">
        <f t="shared" si="1"/>
        <v>22938.041229310347</v>
      </c>
    </row>
    <row r="99" spans="1:9" s="21" customFormat="1" x14ac:dyDescent="0.25">
      <c r="A99" s="19" t="s">
        <v>327</v>
      </c>
      <c r="B99" s="20" t="s">
        <v>21</v>
      </c>
      <c r="C99" s="20" t="s">
        <v>318</v>
      </c>
      <c r="D99" s="24" t="s">
        <v>306</v>
      </c>
      <c r="E99" s="10">
        <v>22938.041229310347</v>
      </c>
      <c r="F99" s="26">
        <v>22938.041229310347</v>
      </c>
      <c r="G99" s="6">
        <v>0</v>
      </c>
      <c r="H99" s="7">
        <v>0</v>
      </c>
      <c r="I99" s="9">
        <f t="shared" si="1"/>
        <v>22938.041229310347</v>
      </c>
    </row>
    <row r="100" spans="1:9" s="21" customFormat="1" x14ac:dyDescent="0.25">
      <c r="A100" s="19" t="s">
        <v>327</v>
      </c>
      <c r="B100" s="20" t="s">
        <v>35</v>
      </c>
      <c r="C100" s="20" t="s">
        <v>318</v>
      </c>
      <c r="D100" s="24" t="s">
        <v>119</v>
      </c>
      <c r="E100" s="10">
        <v>22938.041229310347</v>
      </c>
      <c r="F100" s="26">
        <v>22938.041229310347</v>
      </c>
      <c r="G100" s="6">
        <v>0</v>
      </c>
      <c r="H100" s="7">
        <v>0</v>
      </c>
      <c r="I100" s="9">
        <f t="shared" si="1"/>
        <v>22938.041229310347</v>
      </c>
    </row>
    <row r="101" spans="1:9" s="21" customFormat="1" x14ac:dyDescent="0.25">
      <c r="A101" s="19" t="s">
        <v>327</v>
      </c>
      <c r="B101" s="20" t="s">
        <v>31</v>
      </c>
      <c r="C101" s="20" t="s">
        <v>318</v>
      </c>
      <c r="D101" s="24" t="s">
        <v>120</v>
      </c>
      <c r="E101" s="10">
        <v>22938.041229310347</v>
      </c>
      <c r="F101" s="26">
        <v>22938.041229310347</v>
      </c>
      <c r="G101" s="6">
        <v>0</v>
      </c>
      <c r="H101" s="7">
        <v>0</v>
      </c>
      <c r="I101" s="9">
        <f t="shared" si="1"/>
        <v>22938.041229310347</v>
      </c>
    </row>
    <row r="102" spans="1:9" s="21" customFormat="1" x14ac:dyDescent="0.25">
      <c r="A102" s="19" t="s">
        <v>327</v>
      </c>
      <c r="B102" s="20" t="s">
        <v>19</v>
      </c>
      <c r="C102" s="20" t="s">
        <v>318</v>
      </c>
      <c r="D102" s="24" t="s">
        <v>121</v>
      </c>
      <c r="E102" s="10">
        <v>22938.041229310347</v>
      </c>
      <c r="F102" s="26">
        <v>22938.041229310347</v>
      </c>
      <c r="G102" s="6">
        <v>0</v>
      </c>
      <c r="H102" s="7">
        <v>0</v>
      </c>
      <c r="I102" s="9">
        <f t="shared" si="1"/>
        <v>22938.041229310347</v>
      </c>
    </row>
    <row r="103" spans="1:9" s="21" customFormat="1" x14ac:dyDescent="0.25">
      <c r="A103" s="19" t="s">
        <v>327</v>
      </c>
      <c r="B103" s="20" t="s">
        <v>27</v>
      </c>
      <c r="C103" s="20" t="s">
        <v>318</v>
      </c>
      <c r="D103" s="24" t="s">
        <v>122</v>
      </c>
      <c r="E103" s="10">
        <v>22938.041229310347</v>
      </c>
      <c r="F103" s="26">
        <v>22938.041229310347</v>
      </c>
      <c r="G103" s="6">
        <v>0</v>
      </c>
      <c r="H103" s="7">
        <v>0</v>
      </c>
      <c r="I103" s="9">
        <f t="shared" si="1"/>
        <v>22938.041229310347</v>
      </c>
    </row>
    <row r="104" spans="1:9" s="21" customFormat="1" x14ac:dyDescent="0.25">
      <c r="A104" s="19" t="s">
        <v>327</v>
      </c>
      <c r="B104" s="20" t="s">
        <v>19</v>
      </c>
      <c r="C104" s="20" t="s">
        <v>318</v>
      </c>
      <c r="D104" s="24" t="s">
        <v>123</v>
      </c>
      <c r="E104" s="10">
        <v>22938.041229310347</v>
      </c>
      <c r="F104" s="26">
        <v>22938.041229310347</v>
      </c>
      <c r="G104" s="6">
        <v>0</v>
      </c>
      <c r="H104" s="7">
        <v>0</v>
      </c>
      <c r="I104" s="9">
        <f t="shared" si="1"/>
        <v>22938.041229310347</v>
      </c>
    </row>
    <row r="105" spans="1:9" s="21" customFormat="1" x14ac:dyDescent="0.25">
      <c r="A105" s="19" t="s">
        <v>327</v>
      </c>
      <c r="B105" s="20" t="s">
        <v>20</v>
      </c>
      <c r="C105" s="20" t="s">
        <v>318</v>
      </c>
      <c r="D105" s="24" t="s">
        <v>124</v>
      </c>
      <c r="E105" s="10">
        <v>22938.041229310347</v>
      </c>
      <c r="F105" s="26">
        <v>22938.041229310347</v>
      </c>
      <c r="G105" s="6">
        <v>0</v>
      </c>
      <c r="H105" s="7">
        <v>0</v>
      </c>
      <c r="I105" s="9">
        <f t="shared" si="1"/>
        <v>22938.041229310347</v>
      </c>
    </row>
    <row r="106" spans="1:9" s="21" customFormat="1" x14ac:dyDescent="0.25">
      <c r="A106" s="19" t="s">
        <v>327</v>
      </c>
      <c r="B106" s="20" t="s">
        <v>35</v>
      </c>
      <c r="C106" s="20" t="s">
        <v>318</v>
      </c>
      <c r="D106" s="24" t="s">
        <v>125</v>
      </c>
      <c r="E106" s="10">
        <v>22938.041229310347</v>
      </c>
      <c r="F106" s="26">
        <v>22938.041229310347</v>
      </c>
      <c r="G106" s="6">
        <v>0</v>
      </c>
      <c r="H106" s="7">
        <v>0</v>
      </c>
      <c r="I106" s="9">
        <f t="shared" si="1"/>
        <v>22938.041229310347</v>
      </c>
    </row>
    <row r="107" spans="1:9" s="21" customFormat="1" x14ac:dyDescent="0.25">
      <c r="A107" s="19" t="s">
        <v>326</v>
      </c>
      <c r="B107" s="20" t="s">
        <v>19</v>
      </c>
      <c r="C107" s="20" t="s">
        <v>318</v>
      </c>
      <c r="D107" s="24" t="s">
        <v>126</v>
      </c>
      <c r="E107" s="10">
        <v>22938.041229310347</v>
      </c>
      <c r="F107" s="26">
        <v>0</v>
      </c>
      <c r="G107" s="6">
        <v>27460.978711272466</v>
      </c>
      <c r="H107" s="7">
        <v>0</v>
      </c>
      <c r="I107" s="9">
        <f t="shared" si="1"/>
        <v>27460.978711272466</v>
      </c>
    </row>
    <row r="108" spans="1:9" s="21" customFormat="1" x14ac:dyDescent="0.25">
      <c r="A108" s="19" t="s">
        <v>327</v>
      </c>
      <c r="B108" s="20" t="s">
        <v>5</v>
      </c>
      <c r="C108" s="20" t="s">
        <v>318</v>
      </c>
      <c r="D108" s="24" t="s">
        <v>127</v>
      </c>
      <c r="E108" s="10">
        <v>22938.041229310347</v>
      </c>
      <c r="F108" s="26">
        <v>22938.041229310347</v>
      </c>
      <c r="G108" s="6">
        <v>0</v>
      </c>
      <c r="H108" s="7">
        <v>0</v>
      </c>
      <c r="I108" s="9">
        <f t="shared" si="1"/>
        <v>22938.041229310347</v>
      </c>
    </row>
    <row r="109" spans="1:9" s="21" customFormat="1" x14ac:dyDescent="0.25">
      <c r="A109" s="19" t="s">
        <v>327</v>
      </c>
      <c r="B109" s="20" t="s">
        <v>35</v>
      </c>
      <c r="C109" s="20" t="s">
        <v>318</v>
      </c>
      <c r="D109" s="24" t="s">
        <v>128</v>
      </c>
      <c r="E109" s="10">
        <v>22938.041229310347</v>
      </c>
      <c r="F109" s="26">
        <v>22938.041229310347</v>
      </c>
      <c r="G109" s="6">
        <v>0</v>
      </c>
      <c r="H109" s="7">
        <v>0</v>
      </c>
      <c r="I109" s="9">
        <f t="shared" si="1"/>
        <v>22938.041229310347</v>
      </c>
    </row>
    <row r="110" spans="1:9" s="21" customFormat="1" x14ac:dyDescent="0.25">
      <c r="A110" s="19" t="s">
        <v>327</v>
      </c>
      <c r="B110" s="20" t="s">
        <v>20</v>
      </c>
      <c r="C110" s="20" t="s">
        <v>318</v>
      </c>
      <c r="D110" s="24" t="s">
        <v>129</v>
      </c>
      <c r="E110" s="10">
        <v>22938.041229310347</v>
      </c>
      <c r="F110" s="26">
        <v>22938.041229310347</v>
      </c>
      <c r="G110" s="6">
        <v>0</v>
      </c>
      <c r="H110" s="7">
        <v>0</v>
      </c>
      <c r="I110" s="9">
        <f t="shared" si="1"/>
        <v>22938.041229310347</v>
      </c>
    </row>
    <row r="111" spans="1:9" s="21" customFormat="1" x14ac:dyDescent="0.25">
      <c r="A111" s="19" t="s">
        <v>327</v>
      </c>
      <c r="B111" s="20" t="s">
        <v>35</v>
      </c>
      <c r="C111" s="20" t="s">
        <v>318</v>
      </c>
      <c r="D111" s="24" t="s">
        <v>130</v>
      </c>
      <c r="E111" s="10">
        <v>22938.041229310347</v>
      </c>
      <c r="F111" s="26">
        <v>22938.041229310347</v>
      </c>
      <c r="G111" s="6">
        <v>0</v>
      </c>
      <c r="H111" s="7">
        <v>0</v>
      </c>
      <c r="I111" s="9">
        <f t="shared" si="1"/>
        <v>22938.041229310347</v>
      </c>
    </row>
    <row r="112" spans="1:9" s="21" customFormat="1" x14ac:dyDescent="0.25">
      <c r="A112" s="19" t="s">
        <v>326</v>
      </c>
      <c r="B112" s="20" t="s">
        <v>33</v>
      </c>
      <c r="C112" s="20" t="s">
        <v>318</v>
      </c>
      <c r="D112" s="24" t="s">
        <v>131</v>
      </c>
      <c r="E112" s="10">
        <v>22938.041229310347</v>
      </c>
      <c r="F112" s="26">
        <v>0</v>
      </c>
      <c r="G112" s="6">
        <v>59977.868477885859</v>
      </c>
      <c r="H112" s="7">
        <v>0</v>
      </c>
      <c r="I112" s="9">
        <f t="shared" si="1"/>
        <v>59977.868477885859</v>
      </c>
    </row>
    <row r="113" spans="1:9" s="21" customFormat="1" x14ac:dyDescent="0.25">
      <c r="A113" s="19" t="s">
        <v>326</v>
      </c>
      <c r="B113" s="20" t="s">
        <v>32</v>
      </c>
      <c r="C113" s="20" t="s">
        <v>23</v>
      </c>
      <c r="D113" s="24" t="s">
        <v>132</v>
      </c>
      <c r="E113" s="10">
        <v>3071823.5624314379</v>
      </c>
      <c r="F113" s="26">
        <v>0</v>
      </c>
      <c r="G113" s="6">
        <v>10892441.188425004</v>
      </c>
      <c r="H113" s="7">
        <v>0</v>
      </c>
      <c r="I113" s="9">
        <f t="shared" si="1"/>
        <v>10892441.188425004</v>
      </c>
    </row>
    <row r="114" spans="1:9" s="21" customFormat="1" x14ac:dyDescent="0.25">
      <c r="A114" s="19" t="s">
        <v>326</v>
      </c>
      <c r="B114" s="20" t="s">
        <v>32</v>
      </c>
      <c r="C114" s="20" t="s">
        <v>320</v>
      </c>
      <c r="D114" s="24" t="s">
        <v>133</v>
      </c>
      <c r="E114" s="10">
        <v>541583.54519297986</v>
      </c>
      <c r="F114" s="26">
        <v>0</v>
      </c>
      <c r="G114" s="6">
        <v>1920412.0271686066</v>
      </c>
      <c r="H114" s="7">
        <v>0</v>
      </c>
      <c r="I114" s="9">
        <f t="shared" si="1"/>
        <v>1920412.0271686066</v>
      </c>
    </row>
    <row r="115" spans="1:9" s="21" customFormat="1" x14ac:dyDescent="0.25">
      <c r="A115" s="19" t="s">
        <v>327</v>
      </c>
      <c r="B115" s="20" t="s">
        <v>32</v>
      </c>
      <c r="C115" s="20" t="s">
        <v>319</v>
      </c>
      <c r="D115" s="24" t="s">
        <v>134</v>
      </c>
      <c r="E115" s="10">
        <v>929115.91553018417</v>
      </c>
      <c r="F115" s="26">
        <v>929115.91553018417</v>
      </c>
      <c r="G115" s="6">
        <v>0</v>
      </c>
      <c r="H115" s="7">
        <v>0</v>
      </c>
      <c r="I115" s="9">
        <f t="shared" si="1"/>
        <v>929115.91553018417</v>
      </c>
    </row>
    <row r="116" spans="1:9" s="21" customFormat="1" x14ac:dyDescent="0.25">
      <c r="A116" s="19" t="s">
        <v>326</v>
      </c>
      <c r="B116" s="20" t="s">
        <v>32</v>
      </c>
      <c r="C116" s="20" t="s">
        <v>319</v>
      </c>
      <c r="D116" s="24" t="s">
        <v>135</v>
      </c>
      <c r="E116" s="10">
        <v>234560.83544125766</v>
      </c>
      <c r="F116" s="26">
        <v>0</v>
      </c>
      <c r="G116" s="6">
        <v>1228480.8475452971</v>
      </c>
      <c r="H116" s="7">
        <v>0</v>
      </c>
      <c r="I116" s="9">
        <f t="shared" si="1"/>
        <v>1228480.8475452971</v>
      </c>
    </row>
    <row r="117" spans="1:9" s="21" customFormat="1" x14ac:dyDescent="0.25">
      <c r="A117" s="19" t="s">
        <v>326</v>
      </c>
      <c r="B117" s="20" t="s">
        <v>32</v>
      </c>
      <c r="C117" s="20" t="s">
        <v>320</v>
      </c>
      <c r="D117" s="24" t="s">
        <v>136</v>
      </c>
      <c r="E117" s="10">
        <v>433355.13648436061</v>
      </c>
      <c r="F117" s="26">
        <v>0</v>
      </c>
      <c r="G117" s="6">
        <v>456661.41096052871</v>
      </c>
      <c r="H117" s="7">
        <v>0</v>
      </c>
      <c r="I117" s="9">
        <f t="shared" si="1"/>
        <v>456661.41096052871</v>
      </c>
    </row>
    <row r="118" spans="1:9" s="21" customFormat="1" x14ac:dyDescent="0.25">
      <c r="A118" s="19" t="s">
        <v>326</v>
      </c>
      <c r="B118" s="20" t="s">
        <v>18</v>
      </c>
      <c r="C118" s="20" t="s">
        <v>320</v>
      </c>
      <c r="D118" s="24" t="s">
        <v>137</v>
      </c>
      <c r="E118" s="10">
        <v>22938.041229310347</v>
      </c>
      <c r="F118" s="26">
        <v>0</v>
      </c>
      <c r="G118" s="6">
        <v>3229457.8412564783</v>
      </c>
      <c r="H118" s="7">
        <v>0</v>
      </c>
      <c r="I118" s="9">
        <f t="shared" si="1"/>
        <v>3229457.8412564783</v>
      </c>
    </row>
    <row r="119" spans="1:9" s="21" customFormat="1" x14ac:dyDescent="0.25">
      <c r="A119" s="19" t="s">
        <v>326</v>
      </c>
      <c r="B119" s="20" t="s">
        <v>32</v>
      </c>
      <c r="C119" s="20" t="s">
        <v>319</v>
      </c>
      <c r="D119" s="24" t="s">
        <v>138</v>
      </c>
      <c r="E119" s="10">
        <v>353713.67078108166</v>
      </c>
      <c r="F119" s="26">
        <v>0</v>
      </c>
      <c r="G119" s="6">
        <v>441761.23286666954</v>
      </c>
      <c r="H119" s="7">
        <v>0</v>
      </c>
      <c r="I119" s="9">
        <f t="shared" si="1"/>
        <v>441761.23286666954</v>
      </c>
    </row>
    <row r="120" spans="1:9" s="21" customFormat="1" x14ac:dyDescent="0.25">
      <c r="A120" s="19" t="s">
        <v>327</v>
      </c>
      <c r="B120" s="20" t="s">
        <v>18</v>
      </c>
      <c r="C120" s="20" t="s">
        <v>318</v>
      </c>
      <c r="D120" s="24" t="s">
        <v>139</v>
      </c>
      <c r="E120" s="10">
        <v>22938.041229310347</v>
      </c>
      <c r="F120" s="26">
        <v>0</v>
      </c>
      <c r="G120" s="6">
        <v>0</v>
      </c>
      <c r="H120" s="7">
        <v>22938.041229310347</v>
      </c>
      <c r="I120" s="9">
        <f t="shared" si="1"/>
        <v>22938.041229310347</v>
      </c>
    </row>
    <row r="121" spans="1:9" s="21" customFormat="1" x14ac:dyDescent="0.25">
      <c r="A121" s="19" t="s">
        <v>326</v>
      </c>
      <c r="B121" s="20" t="s">
        <v>32</v>
      </c>
      <c r="C121" s="20" t="s">
        <v>320</v>
      </c>
      <c r="D121" s="24" t="s">
        <v>140</v>
      </c>
      <c r="E121" s="10">
        <v>22938.041229310347</v>
      </c>
      <c r="F121" s="26">
        <v>0</v>
      </c>
      <c r="G121" s="6">
        <v>359279.52392707724</v>
      </c>
      <c r="H121" s="7">
        <v>0</v>
      </c>
      <c r="I121" s="9">
        <f t="shared" si="1"/>
        <v>359279.52392707724</v>
      </c>
    </row>
    <row r="122" spans="1:9" s="21" customFormat="1" x14ac:dyDescent="0.25">
      <c r="A122" s="19" t="s">
        <v>326</v>
      </c>
      <c r="B122" s="20" t="s">
        <v>32</v>
      </c>
      <c r="C122" s="20" t="s">
        <v>320</v>
      </c>
      <c r="D122" s="24" t="s">
        <v>141</v>
      </c>
      <c r="E122" s="10">
        <v>22938.041229310347</v>
      </c>
      <c r="F122" s="26">
        <v>0</v>
      </c>
      <c r="G122" s="6">
        <v>113129.25576970194</v>
      </c>
      <c r="H122" s="7">
        <v>0</v>
      </c>
      <c r="I122" s="9">
        <f t="shared" si="1"/>
        <v>113129.25576970194</v>
      </c>
    </row>
    <row r="123" spans="1:9" s="21" customFormat="1" x14ac:dyDescent="0.25">
      <c r="A123" s="19" t="s">
        <v>327</v>
      </c>
      <c r="B123" s="20" t="s">
        <v>10</v>
      </c>
      <c r="C123" s="20" t="s">
        <v>318</v>
      </c>
      <c r="D123" s="24" t="s">
        <v>142</v>
      </c>
      <c r="E123" s="10">
        <v>22938.041229310347</v>
      </c>
      <c r="F123" s="26">
        <v>22938.041229310347</v>
      </c>
      <c r="G123" s="6">
        <v>0</v>
      </c>
      <c r="H123" s="7">
        <v>0</v>
      </c>
      <c r="I123" s="9">
        <f t="shared" si="1"/>
        <v>22938.041229310347</v>
      </c>
    </row>
    <row r="124" spans="1:9" s="21" customFormat="1" x14ac:dyDescent="0.25">
      <c r="A124" s="19" t="s">
        <v>327</v>
      </c>
      <c r="B124" s="20" t="s">
        <v>17</v>
      </c>
      <c r="C124" s="20" t="s">
        <v>318</v>
      </c>
      <c r="D124" s="24" t="s">
        <v>143</v>
      </c>
      <c r="E124" s="10">
        <v>22938.041229310347</v>
      </c>
      <c r="F124" s="26">
        <v>22938.041229310347</v>
      </c>
      <c r="G124" s="6">
        <v>0</v>
      </c>
      <c r="H124" s="7">
        <v>0</v>
      </c>
      <c r="I124" s="9">
        <f t="shared" si="1"/>
        <v>22938.041229310347</v>
      </c>
    </row>
    <row r="125" spans="1:9" s="21" customFormat="1" x14ac:dyDescent="0.25">
      <c r="A125" s="19" t="s">
        <v>326</v>
      </c>
      <c r="B125" s="20" t="s">
        <v>31</v>
      </c>
      <c r="C125" s="20" t="s">
        <v>320</v>
      </c>
      <c r="D125" s="24" t="s">
        <v>144</v>
      </c>
      <c r="E125" s="10">
        <v>22938.041229310347</v>
      </c>
      <c r="F125" s="26">
        <v>0</v>
      </c>
      <c r="G125" s="6">
        <v>183185.11523205362</v>
      </c>
      <c r="H125" s="7">
        <v>0</v>
      </c>
      <c r="I125" s="9">
        <f t="shared" si="1"/>
        <v>183185.11523205362</v>
      </c>
    </row>
    <row r="126" spans="1:9" s="21" customFormat="1" x14ac:dyDescent="0.25">
      <c r="A126" s="19" t="s">
        <v>327</v>
      </c>
      <c r="B126" s="20" t="s">
        <v>31</v>
      </c>
      <c r="C126" s="20" t="s">
        <v>318</v>
      </c>
      <c r="D126" s="24" t="s">
        <v>145</v>
      </c>
      <c r="E126" s="10">
        <v>22938.041229310347</v>
      </c>
      <c r="F126" s="26">
        <v>22938.041229310347</v>
      </c>
      <c r="G126" s="6">
        <v>0</v>
      </c>
      <c r="H126" s="7">
        <v>0</v>
      </c>
      <c r="I126" s="9">
        <f t="shared" si="1"/>
        <v>22938.041229310347</v>
      </c>
    </row>
    <row r="127" spans="1:9" s="21" customFormat="1" x14ac:dyDescent="0.25">
      <c r="A127" s="19" t="s">
        <v>326</v>
      </c>
      <c r="B127" s="20" t="s">
        <v>31</v>
      </c>
      <c r="C127" s="20" t="s">
        <v>318</v>
      </c>
      <c r="D127" s="24" t="s">
        <v>307</v>
      </c>
      <c r="E127" s="10">
        <v>22938.041229310347</v>
      </c>
      <c r="F127" s="26">
        <v>0</v>
      </c>
      <c r="G127" s="6">
        <v>183185.11523205362</v>
      </c>
      <c r="H127" s="7">
        <v>0</v>
      </c>
      <c r="I127" s="9">
        <f t="shared" si="1"/>
        <v>183185.11523205362</v>
      </c>
    </row>
    <row r="128" spans="1:9" s="21" customFormat="1" x14ac:dyDescent="0.25">
      <c r="A128" s="19" t="s">
        <v>327</v>
      </c>
      <c r="B128" s="20" t="s">
        <v>20</v>
      </c>
      <c r="C128" s="20" t="s">
        <v>318</v>
      </c>
      <c r="D128" s="24" t="s">
        <v>146</v>
      </c>
      <c r="E128" s="10">
        <v>22938.041229310347</v>
      </c>
      <c r="F128" s="26">
        <v>22938.041229310347</v>
      </c>
      <c r="G128" s="6">
        <v>0</v>
      </c>
      <c r="H128" s="7">
        <v>0</v>
      </c>
      <c r="I128" s="9">
        <f t="shared" si="1"/>
        <v>22938.041229310347</v>
      </c>
    </row>
    <row r="129" spans="1:9" s="21" customFormat="1" x14ac:dyDescent="0.25">
      <c r="A129" s="19" t="s">
        <v>327</v>
      </c>
      <c r="B129" s="20" t="s">
        <v>19</v>
      </c>
      <c r="C129" s="20" t="s">
        <v>318</v>
      </c>
      <c r="D129" s="24" t="s">
        <v>147</v>
      </c>
      <c r="E129" s="10">
        <v>92400.744186694661</v>
      </c>
      <c r="F129" s="26">
        <v>92400.744186694661</v>
      </c>
      <c r="G129" s="6">
        <v>0</v>
      </c>
      <c r="H129" s="7">
        <v>0</v>
      </c>
      <c r="I129" s="9">
        <f t="shared" si="1"/>
        <v>92400.744186694661</v>
      </c>
    </row>
    <row r="130" spans="1:9" s="21" customFormat="1" x14ac:dyDescent="0.25">
      <c r="A130" s="19" t="s">
        <v>327</v>
      </c>
      <c r="B130" s="20" t="s">
        <v>8</v>
      </c>
      <c r="C130" s="20" t="s">
        <v>318</v>
      </c>
      <c r="D130" s="24" t="s">
        <v>148</v>
      </c>
      <c r="E130" s="10">
        <v>22938.041229310347</v>
      </c>
      <c r="F130" s="26">
        <v>22938.041229310347</v>
      </c>
      <c r="G130" s="6">
        <v>0</v>
      </c>
      <c r="H130" s="7">
        <v>0</v>
      </c>
      <c r="I130" s="9">
        <f t="shared" si="1"/>
        <v>22938.041229310347</v>
      </c>
    </row>
    <row r="131" spans="1:9" s="21" customFormat="1" x14ac:dyDescent="0.25">
      <c r="A131" s="19" t="s">
        <v>326</v>
      </c>
      <c r="B131" s="20" t="s">
        <v>21</v>
      </c>
      <c r="C131" s="20" t="s">
        <v>318</v>
      </c>
      <c r="D131" s="24" t="s">
        <v>149</v>
      </c>
      <c r="E131" s="10">
        <v>22938.041229310347</v>
      </c>
      <c r="F131" s="26">
        <v>0</v>
      </c>
      <c r="G131" s="6">
        <v>93183.230940111112</v>
      </c>
      <c r="H131" s="7">
        <v>0</v>
      </c>
      <c r="I131" s="9">
        <f t="shared" si="1"/>
        <v>93183.230940111112</v>
      </c>
    </row>
    <row r="132" spans="1:9" s="21" customFormat="1" x14ac:dyDescent="0.25">
      <c r="A132" s="19" t="s">
        <v>326</v>
      </c>
      <c r="B132" s="20" t="s">
        <v>32</v>
      </c>
      <c r="C132" s="20" t="s">
        <v>318</v>
      </c>
      <c r="D132" s="24" t="s">
        <v>150</v>
      </c>
      <c r="E132" s="10">
        <v>22938.041229310347</v>
      </c>
      <c r="F132" s="26">
        <v>0</v>
      </c>
      <c r="G132" s="6">
        <v>17794.18182445499</v>
      </c>
      <c r="H132" s="7">
        <v>5143.8594048553568</v>
      </c>
      <c r="I132" s="9">
        <f t="shared" si="1"/>
        <v>22938.041229310347</v>
      </c>
    </row>
    <row r="133" spans="1:9" s="21" customFormat="1" x14ac:dyDescent="0.25">
      <c r="A133" s="19" t="s">
        <v>327</v>
      </c>
      <c r="B133" s="20" t="s">
        <v>30</v>
      </c>
      <c r="C133" s="20" t="s">
        <v>318</v>
      </c>
      <c r="D133" s="24" t="s">
        <v>151</v>
      </c>
      <c r="E133" s="10">
        <v>22938.041229310347</v>
      </c>
      <c r="F133" s="26">
        <v>22938.041229310347</v>
      </c>
      <c r="G133" s="6">
        <v>0</v>
      </c>
      <c r="H133" s="7">
        <v>0</v>
      </c>
      <c r="I133" s="9">
        <f t="shared" si="1"/>
        <v>22938.041229310347</v>
      </c>
    </row>
    <row r="134" spans="1:9" s="21" customFormat="1" x14ac:dyDescent="0.25">
      <c r="A134" s="19" t="s">
        <v>326</v>
      </c>
      <c r="B134" s="20" t="s">
        <v>21</v>
      </c>
      <c r="C134" s="20" t="s">
        <v>23</v>
      </c>
      <c r="D134" s="24" t="s">
        <v>152</v>
      </c>
      <c r="E134" s="10">
        <v>1505644.0872413996</v>
      </c>
      <c r="F134" s="26">
        <v>0</v>
      </c>
      <c r="G134" s="6">
        <v>8149687.6428927071</v>
      </c>
      <c r="H134" s="7">
        <v>0</v>
      </c>
      <c r="I134" s="9">
        <f t="shared" ref="I134:I197" si="2">SUM(F134:H134)</f>
        <v>8149687.6428927071</v>
      </c>
    </row>
    <row r="135" spans="1:9" s="21" customFormat="1" x14ac:dyDescent="0.25">
      <c r="A135" s="19" t="s">
        <v>327</v>
      </c>
      <c r="B135" s="20" t="s">
        <v>17</v>
      </c>
      <c r="C135" s="20" t="s">
        <v>318</v>
      </c>
      <c r="D135" s="24" t="s">
        <v>153</v>
      </c>
      <c r="E135" s="10">
        <v>22938.041229310347</v>
      </c>
      <c r="F135" s="26">
        <v>22938.041229310347</v>
      </c>
      <c r="G135" s="6">
        <v>0</v>
      </c>
      <c r="H135" s="7">
        <v>0</v>
      </c>
      <c r="I135" s="9">
        <f t="shared" si="2"/>
        <v>22938.041229310347</v>
      </c>
    </row>
    <row r="136" spans="1:9" s="21" customFormat="1" x14ac:dyDescent="0.25">
      <c r="A136" s="19" t="s">
        <v>326</v>
      </c>
      <c r="B136" s="20" t="s">
        <v>33</v>
      </c>
      <c r="C136" s="20" t="s">
        <v>318</v>
      </c>
      <c r="D136" s="24" t="s">
        <v>154</v>
      </c>
      <c r="E136" s="10">
        <v>22938.041229310347</v>
      </c>
      <c r="F136" s="26">
        <v>0</v>
      </c>
      <c r="G136" s="6">
        <v>159152.07950030646</v>
      </c>
      <c r="H136" s="7">
        <v>0</v>
      </c>
      <c r="I136" s="9">
        <f t="shared" si="2"/>
        <v>159152.07950030646</v>
      </c>
    </row>
    <row r="137" spans="1:9" s="21" customFormat="1" x14ac:dyDescent="0.25">
      <c r="A137" s="19" t="s">
        <v>327</v>
      </c>
      <c r="B137" s="20" t="s">
        <v>31</v>
      </c>
      <c r="C137" s="20" t="s">
        <v>318</v>
      </c>
      <c r="D137" s="24" t="s">
        <v>155</v>
      </c>
      <c r="E137" s="10">
        <v>22938.041229310347</v>
      </c>
      <c r="F137" s="26">
        <v>22938.041229310347</v>
      </c>
      <c r="G137" s="6">
        <v>0</v>
      </c>
      <c r="H137" s="7">
        <v>0</v>
      </c>
      <c r="I137" s="9">
        <f t="shared" si="2"/>
        <v>22938.041229310347</v>
      </c>
    </row>
    <row r="138" spans="1:9" s="21" customFormat="1" x14ac:dyDescent="0.25">
      <c r="A138" s="19" t="s">
        <v>327</v>
      </c>
      <c r="B138" s="20" t="s">
        <v>21</v>
      </c>
      <c r="C138" s="20" t="s">
        <v>318</v>
      </c>
      <c r="D138" s="24" t="s">
        <v>156</v>
      </c>
      <c r="E138" s="10">
        <v>22938.041229310347</v>
      </c>
      <c r="F138" s="26">
        <v>22938.041229310347</v>
      </c>
      <c r="G138" s="6">
        <v>0</v>
      </c>
      <c r="H138" s="7">
        <v>0</v>
      </c>
      <c r="I138" s="9">
        <f t="shared" si="2"/>
        <v>22938.041229310347</v>
      </c>
    </row>
    <row r="139" spans="1:9" s="21" customFormat="1" x14ac:dyDescent="0.25">
      <c r="A139" s="19" t="s">
        <v>327</v>
      </c>
      <c r="B139" s="20" t="s">
        <v>25</v>
      </c>
      <c r="C139" s="20" t="s">
        <v>318</v>
      </c>
      <c r="D139" s="24" t="s">
        <v>157</v>
      </c>
      <c r="E139" s="10">
        <v>22938.041229310347</v>
      </c>
      <c r="F139" s="26">
        <v>22938.041229310347</v>
      </c>
      <c r="G139" s="6">
        <v>0</v>
      </c>
      <c r="H139" s="7">
        <v>0</v>
      </c>
      <c r="I139" s="9">
        <f t="shared" si="2"/>
        <v>22938.041229310347</v>
      </c>
    </row>
    <row r="140" spans="1:9" s="21" customFormat="1" x14ac:dyDescent="0.25">
      <c r="A140" s="19" t="s">
        <v>326</v>
      </c>
      <c r="B140" s="20" t="s">
        <v>34</v>
      </c>
      <c r="C140" s="20" t="s">
        <v>320</v>
      </c>
      <c r="D140" s="24" t="s">
        <v>158</v>
      </c>
      <c r="E140" s="10">
        <v>130161.39425893013</v>
      </c>
      <c r="F140" s="26">
        <v>0</v>
      </c>
      <c r="G140" s="6">
        <v>333049.57636994577</v>
      </c>
      <c r="H140" s="7">
        <v>0</v>
      </c>
      <c r="I140" s="9">
        <f t="shared" si="2"/>
        <v>333049.57636994577</v>
      </c>
    </row>
    <row r="141" spans="1:9" s="21" customFormat="1" x14ac:dyDescent="0.25">
      <c r="A141" s="19" t="s">
        <v>326</v>
      </c>
      <c r="B141" s="20" t="s">
        <v>23</v>
      </c>
      <c r="C141" s="20" t="s">
        <v>320</v>
      </c>
      <c r="D141" s="24" t="s">
        <v>159</v>
      </c>
      <c r="E141" s="10">
        <v>160764.91428795049</v>
      </c>
      <c r="F141" s="26">
        <v>0</v>
      </c>
      <c r="G141" s="6">
        <v>303818.50946801063</v>
      </c>
      <c r="H141" s="7">
        <v>0</v>
      </c>
      <c r="I141" s="9">
        <f t="shared" si="2"/>
        <v>303818.50946801063</v>
      </c>
    </row>
    <row r="142" spans="1:9" s="21" customFormat="1" x14ac:dyDescent="0.25">
      <c r="A142" s="19" t="s">
        <v>327</v>
      </c>
      <c r="B142" s="20" t="s">
        <v>30</v>
      </c>
      <c r="C142" s="20" t="s">
        <v>318</v>
      </c>
      <c r="D142" s="24" t="s">
        <v>160</v>
      </c>
      <c r="E142" s="10">
        <v>22938.041229310347</v>
      </c>
      <c r="F142" s="26">
        <v>22938.041229310347</v>
      </c>
      <c r="G142" s="6">
        <v>0</v>
      </c>
      <c r="H142" s="7">
        <v>0</v>
      </c>
      <c r="I142" s="9">
        <f t="shared" si="2"/>
        <v>22938.041229310347</v>
      </c>
    </row>
    <row r="143" spans="1:9" s="21" customFormat="1" x14ac:dyDescent="0.25">
      <c r="A143" s="19" t="s">
        <v>327</v>
      </c>
      <c r="B143" s="20" t="s">
        <v>17</v>
      </c>
      <c r="C143" s="20" t="s">
        <v>318</v>
      </c>
      <c r="D143" s="24" t="s">
        <v>161</v>
      </c>
      <c r="E143" s="10">
        <v>22938.041229310347</v>
      </c>
      <c r="F143" s="26">
        <v>22938.041229310347</v>
      </c>
      <c r="G143" s="6">
        <v>0</v>
      </c>
      <c r="H143" s="7">
        <v>0</v>
      </c>
      <c r="I143" s="9">
        <f t="shared" si="2"/>
        <v>22938.041229310347</v>
      </c>
    </row>
    <row r="144" spans="1:9" s="21" customFormat="1" x14ac:dyDescent="0.25">
      <c r="A144" s="19" t="s">
        <v>326</v>
      </c>
      <c r="B144" s="20" t="s">
        <v>27</v>
      </c>
      <c r="C144" s="20" t="s">
        <v>320</v>
      </c>
      <c r="D144" s="24" t="s">
        <v>162</v>
      </c>
      <c r="E144" s="10">
        <v>36629.953903971997</v>
      </c>
      <c r="F144" s="26">
        <v>0</v>
      </c>
      <c r="G144" s="6">
        <v>201934.53756042328</v>
      </c>
      <c r="H144" s="7">
        <v>0</v>
      </c>
      <c r="I144" s="9">
        <f t="shared" si="2"/>
        <v>201934.53756042328</v>
      </c>
    </row>
    <row r="145" spans="1:9" s="21" customFormat="1" x14ac:dyDescent="0.25">
      <c r="A145" s="19" t="s">
        <v>327</v>
      </c>
      <c r="B145" s="20" t="s">
        <v>32</v>
      </c>
      <c r="C145" s="20" t="s">
        <v>318</v>
      </c>
      <c r="D145" s="24" t="s">
        <v>163</v>
      </c>
      <c r="E145" s="10">
        <v>22938.041229310347</v>
      </c>
      <c r="F145" s="26">
        <v>22938.041229310347</v>
      </c>
      <c r="G145" s="6">
        <v>0</v>
      </c>
      <c r="H145" s="7">
        <v>0</v>
      </c>
      <c r="I145" s="9">
        <f t="shared" si="2"/>
        <v>22938.041229310347</v>
      </c>
    </row>
    <row r="146" spans="1:9" s="21" customFormat="1" x14ac:dyDescent="0.25">
      <c r="A146" s="19" t="s">
        <v>327</v>
      </c>
      <c r="B146" s="20" t="s">
        <v>25</v>
      </c>
      <c r="C146" s="20" t="s">
        <v>318</v>
      </c>
      <c r="D146" s="24" t="s">
        <v>164</v>
      </c>
      <c r="E146" s="10">
        <v>22938.041229310347</v>
      </c>
      <c r="F146" s="26">
        <v>22938.041229310347</v>
      </c>
      <c r="G146" s="6">
        <v>0</v>
      </c>
      <c r="H146" s="7">
        <v>0</v>
      </c>
      <c r="I146" s="9">
        <f t="shared" si="2"/>
        <v>22938.041229310347</v>
      </c>
    </row>
    <row r="147" spans="1:9" s="21" customFormat="1" x14ac:dyDescent="0.25">
      <c r="A147" s="19" t="s">
        <v>327</v>
      </c>
      <c r="B147" s="20" t="s">
        <v>24</v>
      </c>
      <c r="C147" s="20" t="s">
        <v>320</v>
      </c>
      <c r="D147" s="24" t="s">
        <v>165</v>
      </c>
      <c r="E147" s="10">
        <v>192297.89040274281</v>
      </c>
      <c r="F147" s="26">
        <v>192297.89040274281</v>
      </c>
      <c r="G147" s="6">
        <v>0</v>
      </c>
      <c r="H147" s="7">
        <v>0</v>
      </c>
      <c r="I147" s="9">
        <f t="shared" si="2"/>
        <v>192297.89040274281</v>
      </c>
    </row>
    <row r="148" spans="1:9" s="21" customFormat="1" x14ac:dyDescent="0.25">
      <c r="A148" s="19" t="s">
        <v>326</v>
      </c>
      <c r="B148" s="20" t="s">
        <v>21</v>
      </c>
      <c r="C148" s="20" t="s">
        <v>320</v>
      </c>
      <c r="D148" s="24" t="s">
        <v>166</v>
      </c>
      <c r="E148" s="10">
        <v>22938.041229310347</v>
      </c>
      <c r="F148" s="26">
        <v>0</v>
      </c>
      <c r="G148" s="6">
        <v>73287.372952801306</v>
      </c>
      <c r="H148" s="7">
        <v>0</v>
      </c>
      <c r="I148" s="9">
        <f t="shared" si="2"/>
        <v>73287.372952801306</v>
      </c>
    </row>
    <row r="149" spans="1:9" s="21" customFormat="1" x14ac:dyDescent="0.25">
      <c r="A149" s="19" t="s">
        <v>326</v>
      </c>
      <c r="B149" s="20" t="s">
        <v>21</v>
      </c>
      <c r="C149" s="20" t="s">
        <v>319</v>
      </c>
      <c r="D149" s="24" t="s">
        <v>167</v>
      </c>
      <c r="E149" s="10">
        <v>346816.48315003223</v>
      </c>
      <c r="F149" s="26">
        <v>0</v>
      </c>
      <c r="G149" s="6">
        <v>2616211.999411908</v>
      </c>
      <c r="H149" s="7">
        <v>0</v>
      </c>
      <c r="I149" s="9">
        <f t="shared" si="2"/>
        <v>2616211.999411908</v>
      </c>
    </row>
    <row r="150" spans="1:9" s="21" customFormat="1" x14ac:dyDescent="0.25">
      <c r="A150" s="19" t="s">
        <v>327</v>
      </c>
      <c r="B150" s="20" t="s">
        <v>21</v>
      </c>
      <c r="C150" s="20" t="s">
        <v>320</v>
      </c>
      <c r="D150" s="24" t="s">
        <v>168</v>
      </c>
      <c r="E150" s="10">
        <v>253909.82158639983</v>
      </c>
      <c r="F150" s="26">
        <v>253909.82158639983</v>
      </c>
      <c r="G150" s="6">
        <v>0</v>
      </c>
      <c r="H150" s="7">
        <v>0</v>
      </c>
      <c r="I150" s="9">
        <f t="shared" si="2"/>
        <v>253909.82158639983</v>
      </c>
    </row>
    <row r="151" spans="1:9" s="21" customFormat="1" x14ac:dyDescent="0.25">
      <c r="A151" s="19" t="s">
        <v>326</v>
      </c>
      <c r="B151" s="20" t="s">
        <v>21</v>
      </c>
      <c r="C151" s="20" t="s">
        <v>319</v>
      </c>
      <c r="D151" s="24" t="s">
        <v>169</v>
      </c>
      <c r="E151" s="10">
        <v>307894.32251011598</v>
      </c>
      <c r="F151" s="26">
        <v>0</v>
      </c>
      <c r="G151" s="6">
        <v>418571.86811037833</v>
      </c>
      <c r="H151" s="7">
        <v>0</v>
      </c>
      <c r="I151" s="9">
        <f t="shared" si="2"/>
        <v>418571.86811037833</v>
      </c>
    </row>
    <row r="152" spans="1:9" s="21" customFormat="1" x14ac:dyDescent="0.25">
      <c r="A152" s="19" t="s">
        <v>326</v>
      </c>
      <c r="B152" s="20" t="s">
        <v>21</v>
      </c>
      <c r="C152" s="20" t="s">
        <v>320</v>
      </c>
      <c r="D152" s="24" t="s">
        <v>170</v>
      </c>
      <c r="E152" s="10">
        <v>22938.041229310347</v>
      </c>
      <c r="F152" s="26">
        <v>0</v>
      </c>
      <c r="G152" s="6">
        <v>75159.797746075812</v>
      </c>
      <c r="H152" s="7">
        <v>0</v>
      </c>
      <c r="I152" s="9">
        <f t="shared" si="2"/>
        <v>75159.797746075812</v>
      </c>
    </row>
    <row r="153" spans="1:9" s="21" customFormat="1" x14ac:dyDescent="0.25">
      <c r="A153" s="19" t="s">
        <v>326</v>
      </c>
      <c r="B153" s="20" t="s">
        <v>21</v>
      </c>
      <c r="C153" s="20" t="s">
        <v>320</v>
      </c>
      <c r="D153" s="24" t="s">
        <v>171</v>
      </c>
      <c r="E153" s="10">
        <v>34753.724765730978</v>
      </c>
      <c r="F153" s="26">
        <v>0</v>
      </c>
      <c r="G153" s="6">
        <v>96134.399242276268</v>
      </c>
      <c r="H153" s="7">
        <v>0</v>
      </c>
      <c r="I153" s="9">
        <f t="shared" si="2"/>
        <v>96134.399242276268</v>
      </c>
    </row>
    <row r="154" spans="1:9" s="21" customFormat="1" x14ac:dyDescent="0.25">
      <c r="A154" s="19" t="s">
        <v>326</v>
      </c>
      <c r="B154" s="20" t="s">
        <v>21</v>
      </c>
      <c r="C154" s="20" t="s">
        <v>320</v>
      </c>
      <c r="D154" s="24" t="s">
        <v>172</v>
      </c>
      <c r="E154" s="10">
        <v>67515.950591019195</v>
      </c>
      <c r="F154" s="26">
        <v>0</v>
      </c>
      <c r="G154" s="6">
        <v>176680.45432863789</v>
      </c>
      <c r="H154" s="7">
        <v>0</v>
      </c>
      <c r="I154" s="9">
        <f t="shared" si="2"/>
        <v>176680.45432863789</v>
      </c>
    </row>
    <row r="155" spans="1:9" s="21" customFormat="1" x14ac:dyDescent="0.25">
      <c r="A155" s="19" t="s">
        <v>326</v>
      </c>
      <c r="B155" s="20" t="s">
        <v>21</v>
      </c>
      <c r="C155" s="20" t="s">
        <v>319</v>
      </c>
      <c r="D155" s="24" t="s">
        <v>173</v>
      </c>
      <c r="E155" s="10">
        <v>213804.81506167148</v>
      </c>
      <c r="F155" s="26">
        <v>0</v>
      </c>
      <c r="G155" s="6">
        <v>183524.77025133435</v>
      </c>
      <c r="H155" s="7">
        <v>30280.044810337131</v>
      </c>
      <c r="I155" s="9">
        <f t="shared" si="2"/>
        <v>213804.81506167148</v>
      </c>
    </row>
    <row r="156" spans="1:9" s="21" customFormat="1" x14ac:dyDescent="0.25">
      <c r="A156" s="19" t="s">
        <v>326</v>
      </c>
      <c r="B156" s="20" t="s">
        <v>21</v>
      </c>
      <c r="C156" s="20" t="s">
        <v>320</v>
      </c>
      <c r="D156" s="24" t="s">
        <v>174</v>
      </c>
      <c r="E156" s="10">
        <v>22938.041229310347</v>
      </c>
      <c r="F156" s="26">
        <v>0</v>
      </c>
      <c r="G156" s="6">
        <v>45371.641296182665</v>
      </c>
      <c r="H156" s="7">
        <v>0</v>
      </c>
      <c r="I156" s="9">
        <f t="shared" si="2"/>
        <v>45371.641296182665</v>
      </c>
    </row>
    <row r="157" spans="1:9" s="21" customFormat="1" x14ac:dyDescent="0.25">
      <c r="A157" s="19" t="s">
        <v>326</v>
      </c>
      <c r="B157" s="20" t="s">
        <v>21</v>
      </c>
      <c r="C157" s="20" t="s">
        <v>23</v>
      </c>
      <c r="D157" s="24" t="s">
        <v>175</v>
      </c>
      <c r="E157" s="10">
        <v>781185.42261285265</v>
      </c>
      <c r="F157" s="26">
        <v>0</v>
      </c>
      <c r="G157" s="6">
        <v>2559666.6157675246</v>
      </c>
      <c r="H157" s="7">
        <v>0</v>
      </c>
      <c r="I157" s="9">
        <f t="shared" si="2"/>
        <v>2559666.6157675246</v>
      </c>
    </row>
    <row r="158" spans="1:9" s="21" customFormat="1" x14ac:dyDescent="0.25">
      <c r="A158" s="19" t="s">
        <v>327</v>
      </c>
      <c r="B158" s="20" t="s">
        <v>21</v>
      </c>
      <c r="C158" s="20" t="s">
        <v>318</v>
      </c>
      <c r="D158" s="24" t="s">
        <v>176</v>
      </c>
      <c r="E158" s="10">
        <v>59258.78787028791</v>
      </c>
      <c r="F158" s="26">
        <v>59258.78787028791</v>
      </c>
      <c r="G158" s="6">
        <v>0</v>
      </c>
      <c r="H158" s="7">
        <v>0</v>
      </c>
      <c r="I158" s="9">
        <f t="shared" si="2"/>
        <v>59258.78787028791</v>
      </c>
    </row>
    <row r="159" spans="1:9" s="21" customFormat="1" x14ac:dyDescent="0.25">
      <c r="A159" s="19" t="s">
        <v>327</v>
      </c>
      <c r="B159" s="20" t="s">
        <v>19</v>
      </c>
      <c r="C159" s="20" t="s">
        <v>318</v>
      </c>
      <c r="D159" s="24" t="s">
        <v>177</v>
      </c>
      <c r="E159" s="10">
        <v>22938.041229310347</v>
      </c>
      <c r="F159" s="26">
        <v>22938.041229310347</v>
      </c>
      <c r="G159" s="6">
        <v>0</v>
      </c>
      <c r="H159" s="7">
        <v>0</v>
      </c>
      <c r="I159" s="9">
        <f t="shared" si="2"/>
        <v>22938.041229310347</v>
      </c>
    </row>
    <row r="160" spans="1:9" s="21" customFormat="1" x14ac:dyDescent="0.25">
      <c r="A160" s="19" t="s">
        <v>326</v>
      </c>
      <c r="B160" s="20" t="s">
        <v>32</v>
      </c>
      <c r="C160" s="20" t="s">
        <v>23</v>
      </c>
      <c r="D160" s="24" t="s">
        <v>178</v>
      </c>
      <c r="E160" s="10">
        <v>5621234.2438647933</v>
      </c>
      <c r="F160" s="26">
        <v>0</v>
      </c>
      <c r="G160" s="6">
        <v>25597291.315502368</v>
      </c>
      <c r="H160" s="7">
        <v>0</v>
      </c>
      <c r="I160" s="9">
        <f t="shared" si="2"/>
        <v>25597291.315502368</v>
      </c>
    </row>
    <row r="161" spans="1:9" s="21" customFormat="1" x14ac:dyDescent="0.25">
      <c r="A161" s="19" t="s">
        <v>326</v>
      </c>
      <c r="B161" s="20" t="s">
        <v>32</v>
      </c>
      <c r="C161" s="20" t="s">
        <v>320</v>
      </c>
      <c r="D161" s="24" t="s">
        <v>179</v>
      </c>
      <c r="E161" s="10">
        <v>54082.858097777666</v>
      </c>
      <c r="F161" s="26">
        <v>0</v>
      </c>
      <c r="G161" s="6">
        <v>246275.92693094845</v>
      </c>
      <c r="H161" s="7">
        <v>0</v>
      </c>
      <c r="I161" s="9">
        <f t="shared" si="2"/>
        <v>246275.92693094845</v>
      </c>
    </row>
    <row r="162" spans="1:9" s="21" customFormat="1" x14ac:dyDescent="0.25">
      <c r="A162" s="19" t="s">
        <v>326</v>
      </c>
      <c r="B162" s="20" t="s">
        <v>32</v>
      </c>
      <c r="C162" s="20" t="s">
        <v>320</v>
      </c>
      <c r="D162" s="24" t="s">
        <v>180</v>
      </c>
      <c r="E162" s="10">
        <v>89963.853130816467</v>
      </c>
      <c r="F162" s="26">
        <v>0</v>
      </c>
      <c r="G162" s="6">
        <v>1355052.8071409669</v>
      </c>
      <c r="H162" s="7">
        <v>0</v>
      </c>
      <c r="I162" s="9">
        <f t="shared" si="2"/>
        <v>1355052.8071409669</v>
      </c>
    </row>
    <row r="163" spans="1:9" s="21" customFormat="1" x14ac:dyDescent="0.25">
      <c r="A163" s="19" t="s">
        <v>326</v>
      </c>
      <c r="B163" s="20" t="s">
        <v>32</v>
      </c>
      <c r="C163" s="20" t="s">
        <v>320</v>
      </c>
      <c r="D163" s="24" t="s">
        <v>181</v>
      </c>
      <c r="E163" s="10">
        <v>163320.87094393026</v>
      </c>
      <c r="F163" s="26">
        <v>0</v>
      </c>
      <c r="G163" s="6">
        <v>146625.86457756264</v>
      </c>
      <c r="H163" s="7">
        <v>16695.006366367626</v>
      </c>
      <c r="I163" s="9">
        <f t="shared" si="2"/>
        <v>163320.87094393026</v>
      </c>
    </row>
    <row r="164" spans="1:9" s="21" customFormat="1" x14ac:dyDescent="0.25">
      <c r="A164" s="19" t="s">
        <v>326</v>
      </c>
      <c r="B164" s="20" t="s">
        <v>32</v>
      </c>
      <c r="C164" s="20" t="s">
        <v>318</v>
      </c>
      <c r="D164" s="24" t="s">
        <v>182</v>
      </c>
      <c r="E164" s="10">
        <v>35952.580460907426</v>
      </c>
      <c r="F164" s="26">
        <v>0</v>
      </c>
      <c r="G164" s="6">
        <v>259890.40729972871</v>
      </c>
      <c r="H164" s="7">
        <v>0</v>
      </c>
      <c r="I164" s="9">
        <f t="shared" si="2"/>
        <v>259890.40729972871</v>
      </c>
    </row>
    <row r="165" spans="1:9" s="21" customFormat="1" x14ac:dyDescent="0.25">
      <c r="A165" s="19" t="s">
        <v>326</v>
      </c>
      <c r="B165" s="20" t="s">
        <v>18</v>
      </c>
      <c r="C165" s="20" t="s">
        <v>318</v>
      </c>
      <c r="D165" s="24" t="s">
        <v>183</v>
      </c>
      <c r="E165" s="10">
        <v>22938.041229310347</v>
      </c>
      <c r="F165" s="26">
        <v>0</v>
      </c>
      <c r="G165" s="6">
        <v>345497.17554777808</v>
      </c>
      <c r="H165" s="7">
        <v>0</v>
      </c>
      <c r="I165" s="9">
        <f t="shared" si="2"/>
        <v>345497.17554777808</v>
      </c>
    </row>
    <row r="166" spans="1:9" s="21" customFormat="1" x14ac:dyDescent="0.25">
      <c r="A166" s="19" t="s">
        <v>326</v>
      </c>
      <c r="B166" s="20" t="s">
        <v>32</v>
      </c>
      <c r="C166" s="20" t="s">
        <v>320</v>
      </c>
      <c r="D166" s="24" t="s">
        <v>184</v>
      </c>
      <c r="E166" s="10">
        <v>57085.908020618386</v>
      </c>
      <c r="F166" s="26">
        <v>0</v>
      </c>
      <c r="G166" s="6">
        <v>859838.89328360476</v>
      </c>
      <c r="H166" s="7">
        <v>0</v>
      </c>
      <c r="I166" s="9">
        <f t="shared" si="2"/>
        <v>859838.89328360476</v>
      </c>
    </row>
    <row r="167" spans="1:9" s="21" customFormat="1" x14ac:dyDescent="0.25">
      <c r="A167" s="19" t="s">
        <v>326</v>
      </c>
      <c r="B167" s="20" t="s">
        <v>32</v>
      </c>
      <c r="C167" s="20" t="s">
        <v>318</v>
      </c>
      <c r="D167" s="24" t="s">
        <v>185</v>
      </c>
      <c r="E167" s="10">
        <v>82657.105111889075</v>
      </c>
      <c r="F167" s="26">
        <v>0</v>
      </c>
      <c r="G167" s="6">
        <v>1244997.1673528159</v>
      </c>
      <c r="H167" s="7">
        <v>0</v>
      </c>
      <c r="I167" s="9">
        <f t="shared" si="2"/>
        <v>1244997.1673528159</v>
      </c>
    </row>
    <row r="168" spans="1:9" s="21" customFormat="1" x14ac:dyDescent="0.25">
      <c r="A168" s="19" t="s">
        <v>326</v>
      </c>
      <c r="B168" s="20" t="s">
        <v>32</v>
      </c>
      <c r="C168" s="20" t="s">
        <v>318</v>
      </c>
      <c r="D168" s="24" t="s">
        <v>186</v>
      </c>
      <c r="E168" s="10">
        <v>29296.507236470101</v>
      </c>
      <c r="F168" s="26">
        <v>0</v>
      </c>
      <c r="G168" s="6">
        <v>112515.80634040519</v>
      </c>
      <c r="H168" s="7">
        <v>0</v>
      </c>
      <c r="I168" s="9">
        <f t="shared" si="2"/>
        <v>112515.80634040519</v>
      </c>
    </row>
    <row r="169" spans="1:9" s="21" customFormat="1" x14ac:dyDescent="0.25">
      <c r="A169" s="19" t="s">
        <v>326</v>
      </c>
      <c r="B169" s="20" t="s">
        <v>32</v>
      </c>
      <c r="C169" s="20" t="s">
        <v>319</v>
      </c>
      <c r="D169" s="24" t="s">
        <v>187</v>
      </c>
      <c r="E169" s="10">
        <v>384497.9987834192</v>
      </c>
      <c r="F169" s="26">
        <v>0</v>
      </c>
      <c r="G169" s="6">
        <v>5791382.5882262737</v>
      </c>
      <c r="H169" s="7">
        <v>0</v>
      </c>
      <c r="I169" s="9">
        <f t="shared" si="2"/>
        <v>5791382.5882262737</v>
      </c>
    </row>
    <row r="170" spans="1:9" s="21" customFormat="1" x14ac:dyDescent="0.25">
      <c r="A170" s="19" t="s">
        <v>327</v>
      </c>
      <c r="B170" s="20" t="s">
        <v>20</v>
      </c>
      <c r="C170" s="20" t="s">
        <v>318</v>
      </c>
      <c r="D170" s="24" t="s">
        <v>188</v>
      </c>
      <c r="E170" s="10">
        <v>22938.041229310347</v>
      </c>
      <c r="F170" s="26">
        <v>22938.041229310347</v>
      </c>
      <c r="G170" s="6">
        <v>0</v>
      </c>
      <c r="H170" s="7">
        <v>0</v>
      </c>
      <c r="I170" s="9">
        <f t="shared" si="2"/>
        <v>22938.041229310347</v>
      </c>
    </row>
    <row r="171" spans="1:9" s="21" customFormat="1" x14ac:dyDescent="0.25">
      <c r="A171" s="19" t="s">
        <v>327</v>
      </c>
      <c r="B171" s="20" t="s">
        <v>19</v>
      </c>
      <c r="C171" s="20" t="s">
        <v>318</v>
      </c>
      <c r="D171" s="24" t="s">
        <v>189</v>
      </c>
      <c r="E171" s="10">
        <v>22938.041229310347</v>
      </c>
      <c r="F171" s="26">
        <v>22938.041229310347</v>
      </c>
      <c r="G171" s="6">
        <v>0</v>
      </c>
      <c r="H171" s="7">
        <v>0</v>
      </c>
      <c r="I171" s="9">
        <f t="shared" si="2"/>
        <v>22938.041229310347</v>
      </c>
    </row>
    <row r="172" spans="1:9" s="21" customFormat="1" x14ac:dyDescent="0.25">
      <c r="A172" s="19" t="s">
        <v>327</v>
      </c>
      <c r="B172" s="20" t="s">
        <v>25</v>
      </c>
      <c r="C172" s="20" t="s">
        <v>318</v>
      </c>
      <c r="D172" s="24" t="s">
        <v>190</v>
      </c>
      <c r="E172" s="10">
        <v>22938.041229310347</v>
      </c>
      <c r="F172" s="26">
        <v>22938.041229310347</v>
      </c>
      <c r="G172" s="6">
        <v>0</v>
      </c>
      <c r="H172" s="7">
        <v>0</v>
      </c>
      <c r="I172" s="9">
        <f t="shared" si="2"/>
        <v>22938.041229310347</v>
      </c>
    </row>
    <row r="173" spans="1:9" s="21" customFormat="1" x14ac:dyDescent="0.25">
      <c r="A173" s="19" t="s">
        <v>327</v>
      </c>
      <c r="B173" s="20" t="s">
        <v>30</v>
      </c>
      <c r="C173" s="20" t="s">
        <v>318</v>
      </c>
      <c r="D173" s="24" t="s">
        <v>191</v>
      </c>
      <c r="E173" s="10">
        <v>22938.041229310347</v>
      </c>
      <c r="F173" s="26">
        <v>22938.041229310347</v>
      </c>
      <c r="G173" s="6">
        <v>0</v>
      </c>
      <c r="H173" s="7">
        <v>0</v>
      </c>
      <c r="I173" s="9">
        <f t="shared" si="2"/>
        <v>22938.041229310347</v>
      </c>
    </row>
    <row r="174" spans="1:9" s="21" customFormat="1" x14ac:dyDescent="0.25">
      <c r="A174" s="19" t="s">
        <v>326</v>
      </c>
      <c r="B174" s="20" t="s">
        <v>21</v>
      </c>
      <c r="C174" s="20" t="s">
        <v>320</v>
      </c>
      <c r="D174" s="24" t="s">
        <v>192</v>
      </c>
      <c r="E174" s="10">
        <v>30879.719905073238</v>
      </c>
      <c r="F174" s="26">
        <v>0</v>
      </c>
      <c r="G174" s="6">
        <v>211080.64274383974</v>
      </c>
      <c r="H174" s="7">
        <v>0</v>
      </c>
      <c r="I174" s="9">
        <f t="shared" si="2"/>
        <v>211080.64274383974</v>
      </c>
    </row>
    <row r="175" spans="1:9" s="21" customFormat="1" x14ac:dyDescent="0.25">
      <c r="A175" s="19" t="s">
        <v>326</v>
      </c>
      <c r="B175" s="20" t="s">
        <v>21</v>
      </c>
      <c r="C175" s="20" t="s">
        <v>23</v>
      </c>
      <c r="D175" s="24" t="s">
        <v>193</v>
      </c>
      <c r="E175" s="10">
        <v>588312.0658730492</v>
      </c>
      <c r="F175" s="26">
        <v>0</v>
      </c>
      <c r="G175" s="6">
        <v>3532086.3629949614</v>
      </c>
      <c r="H175" s="7">
        <v>0</v>
      </c>
      <c r="I175" s="9">
        <f t="shared" si="2"/>
        <v>3532086.3629949614</v>
      </c>
    </row>
    <row r="176" spans="1:9" s="21" customFormat="1" x14ac:dyDescent="0.25">
      <c r="A176" s="19" t="s">
        <v>326</v>
      </c>
      <c r="B176" s="20" t="s">
        <v>19</v>
      </c>
      <c r="C176" s="20" t="s">
        <v>320</v>
      </c>
      <c r="D176" s="24" t="s">
        <v>194</v>
      </c>
      <c r="E176" s="10">
        <v>22938.041229310347</v>
      </c>
      <c r="F176" s="26">
        <v>0</v>
      </c>
      <c r="G176" s="6">
        <v>387243.30807310215</v>
      </c>
      <c r="H176" s="7">
        <v>0</v>
      </c>
      <c r="I176" s="9">
        <f t="shared" si="2"/>
        <v>387243.30807310215</v>
      </c>
    </row>
    <row r="177" spans="1:9" s="21" customFormat="1" x14ac:dyDescent="0.25">
      <c r="A177" s="19" t="s">
        <v>326</v>
      </c>
      <c r="B177" s="20" t="s">
        <v>19</v>
      </c>
      <c r="C177" s="20" t="s">
        <v>320</v>
      </c>
      <c r="D177" s="24" t="s">
        <v>195</v>
      </c>
      <c r="E177" s="10">
        <v>22938.041229310347</v>
      </c>
      <c r="F177" s="26">
        <v>0</v>
      </c>
      <c r="G177" s="6">
        <v>387243.30807310215</v>
      </c>
      <c r="H177" s="7">
        <v>0</v>
      </c>
      <c r="I177" s="9">
        <f t="shared" si="2"/>
        <v>387243.30807310215</v>
      </c>
    </row>
    <row r="178" spans="1:9" s="21" customFormat="1" x14ac:dyDescent="0.25">
      <c r="A178" s="19" t="s">
        <v>326</v>
      </c>
      <c r="B178" s="20" t="s">
        <v>21</v>
      </c>
      <c r="C178" s="20" t="s">
        <v>320</v>
      </c>
      <c r="D178" s="22" t="s">
        <v>196</v>
      </c>
      <c r="E178" s="10">
        <v>33441.386518583691</v>
      </c>
      <c r="F178" s="26">
        <v>0</v>
      </c>
      <c r="G178" s="6">
        <v>80815.720116802622</v>
      </c>
      <c r="H178" s="7">
        <v>0</v>
      </c>
      <c r="I178" s="9">
        <f t="shared" si="2"/>
        <v>80815.720116802622</v>
      </c>
    </row>
    <row r="179" spans="1:9" s="21" customFormat="1" x14ac:dyDescent="0.25">
      <c r="A179" s="19" t="s">
        <v>327</v>
      </c>
      <c r="B179" s="20" t="s">
        <v>21</v>
      </c>
      <c r="C179" s="20" t="s">
        <v>320</v>
      </c>
      <c r="D179" s="24" t="s">
        <v>197</v>
      </c>
      <c r="E179" s="10">
        <v>22938.041229310347</v>
      </c>
      <c r="F179" s="26">
        <v>0</v>
      </c>
      <c r="G179" s="6">
        <v>0</v>
      </c>
      <c r="H179" s="7">
        <v>22938.041229310347</v>
      </c>
      <c r="I179" s="9">
        <f t="shared" si="2"/>
        <v>22938.041229310347</v>
      </c>
    </row>
    <row r="180" spans="1:9" s="21" customFormat="1" x14ac:dyDescent="0.25">
      <c r="A180" s="19" t="s">
        <v>326</v>
      </c>
      <c r="B180" s="20" t="s">
        <v>19</v>
      </c>
      <c r="C180" s="20" t="s">
        <v>318</v>
      </c>
      <c r="D180" s="24" t="s">
        <v>198</v>
      </c>
      <c r="E180" s="10">
        <v>22938.041229310347</v>
      </c>
      <c r="F180" s="26">
        <v>0</v>
      </c>
      <c r="G180" s="6">
        <v>387243.30807310215</v>
      </c>
      <c r="H180" s="7">
        <v>0</v>
      </c>
      <c r="I180" s="9">
        <f t="shared" si="2"/>
        <v>387243.30807310215</v>
      </c>
    </row>
    <row r="181" spans="1:9" s="21" customFormat="1" x14ac:dyDescent="0.25">
      <c r="A181" s="19" t="s">
        <v>326</v>
      </c>
      <c r="B181" s="20" t="s">
        <v>19</v>
      </c>
      <c r="C181" s="20" t="s">
        <v>320</v>
      </c>
      <c r="D181" s="24" t="s">
        <v>199</v>
      </c>
      <c r="E181" s="10">
        <v>22938.041229310347</v>
      </c>
      <c r="F181" s="26">
        <v>0</v>
      </c>
      <c r="G181" s="6">
        <v>387243.30807310215</v>
      </c>
      <c r="H181" s="7">
        <v>0</v>
      </c>
      <c r="I181" s="9">
        <f t="shared" si="2"/>
        <v>387243.30807310215</v>
      </c>
    </row>
    <row r="182" spans="1:9" s="21" customFormat="1" x14ac:dyDescent="0.25">
      <c r="A182" s="19" t="s">
        <v>326</v>
      </c>
      <c r="B182" s="20" t="s">
        <v>19</v>
      </c>
      <c r="C182" s="20" t="s">
        <v>318</v>
      </c>
      <c r="D182" s="24" t="s">
        <v>200</v>
      </c>
      <c r="E182" s="10">
        <v>22938.041229310347</v>
      </c>
      <c r="F182" s="26">
        <v>0</v>
      </c>
      <c r="G182" s="6">
        <v>387243.30807310215</v>
      </c>
      <c r="H182" s="7">
        <v>0</v>
      </c>
      <c r="I182" s="9">
        <f t="shared" si="2"/>
        <v>387243.30807310215</v>
      </c>
    </row>
    <row r="183" spans="1:9" s="21" customFormat="1" x14ac:dyDescent="0.25">
      <c r="A183" s="19" t="s">
        <v>326</v>
      </c>
      <c r="B183" s="20" t="s">
        <v>19</v>
      </c>
      <c r="C183" s="20" t="s">
        <v>318</v>
      </c>
      <c r="D183" s="24" t="s">
        <v>201</v>
      </c>
      <c r="E183" s="10">
        <v>22938.041229310347</v>
      </c>
      <c r="F183" s="26">
        <v>0</v>
      </c>
      <c r="G183" s="6">
        <v>387243.30807310215</v>
      </c>
      <c r="H183" s="7">
        <v>0</v>
      </c>
      <c r="I183" s="9">
        <f t="shared" si="2"/>
        <v>387243.30807310215</v>
      </c>
    </row>
    <row r="184" spans="1:9" s="21" customFormat="1" x14ac:dyDescent="0.25">
      <c r="A184" s="19" t="s">
        <v>327</v>
      </c>
      <c r="B184" s="20" t="s">
        <v>32</v>
      </c>
      <c r="C184" s="20" t="s">
        <v>318</v>
      </c>
      <c r="D184" s="24" t="s">
        <v>308</v>
      </c>
      <c r="E184" s="10">
        <v>22938.041229310347</v>
      </c>
      <c r="F184" s="26">
        <v>22938.041229310347</v>
      </c>
      <c r="G184" s="6">
        <v>0</v>
      </c>
      <c r="H184" s="7">
        <v>0</v>
      </c>
      <c r="I184" s="9">
        <f t="shared" si="2"/>
        <v>22938.041229310347</v>
      </c>
    </row>
    <row r="185" spans="1:9" s="21" customFormat="1" x14ac:dyDescent="0.25">
      <c r="A185" s="19" t="s">
        <v>327</v>
      </c>
      <c r="B185" s="20" t="s">
        <v>10</v>
      </c>
      <c r="C185" s="20" t="s">
        <v>318</v>
      </c>
      <c r="D185" s="24" t="s">
        <v>309</v>
      </c>
      <c r="E185" s="10">
        <v>22938.041229310347</v>
      </c>
      <c r="F185" s="26">
        <v>22938.041229310347</v>
      </c>
      <c r="G185" s="6">
        <v>0</v>
      </c>
      <c r="H185" s="7">
        <v>0</v>
      </c>
      <c r="I185" s="9">
        <f t="shared" si="2"/>
        <v>22938.041229310347</v>
      </c>
    </row>
    <row r="186" spans="1:9" s="21" customFormat="1" x14ac:dyDescent="0.25">
      <c r="A186" s="19" t="s">
        <v>326</v>
      </c>
      <c r="B186" s="20" t="s">
        <v>24</v>
      </c>
      <c r="C186" s="20" t="s">
        <v>320</v>
      </c>
      <c r="D186" s="24" t="s">
        <v>202</v>
      </c>
      <c r="E186" s="10">
        <v>30834.535875237041</v>
      </c>
      <c r="F186" s="26">
        <v>0</v>
      </c>
      <c r="G186" s="6">
        <v>153702.10254002278</v>
      </c>
      <c r="H186" s="7">
        <v>0</v>
      </c>
      <c r="I186" s="9">
        <f t="shared" si="2"/>
        <v>153702.10254002278</v>
      </c>
    </row>
    <row r="187" spans="1:9" s="21" customFormat="1" x14ac:dyDescent="0.25">
      <c r="A187" s="19" t="s">
        <v>326</v>
      </c>
      <c r="B187" s="20" t="s">
        <v>19</v>
      </c>
      <c r="C187" s="20" t="s">
        <v>318</v>
      </c>
      <c r="D187" s="24" t="s">
        <v>203</v>
      </c>
      <c r="E187" s="10">
        <v>22938.041229310347</v>
      </c>
      <c r="F187" s="26">
        <v>0</v>
      </c>
      <c r="G187" s="6">
        <v>329474.51721611642</v>
      </c>
      <c r="H187" s="7">
        <v>0</v>
      </c>
      <c r="I187" s="9">
        <f t="shared" si="2"/>
        <v>329474.51721611642</v>
      </c>
    </row>
    <row r="188" spans="1:9" s="21" customFormat="1" x14ac:dyDescent="0.25">
      <c r="A188" s="19" t="s">
        <v>327</v>
      </c>
      <c r="B188" s="20" t="s">
        <v>31</v>
      </c>
      <c r="C188" s="20" t="s">
        <v>318</v>
      </c>
      <c r="D188" s="24" t="s">
        <v>204</v>
      </c>
      <c r="E188" s="10">
        <v>22938.041229310347</v>
      </c>
      <c r="F188" s="26">
        <v>22938.041229310347</v>
      </c>
      <c r="G188" s="6">
        <v>0</v>
      </c>
      <c r="H188" s="7">
        <v>0</v>
      </c>
      <c r="I188" s="9">
        <f t="shared" si="2"/>
        <v>22938.041229310347</v>
      </c>
    </row>
    <row r="189" spans="1:9" s="21" customFormat="1" x14ac:dyDescent="0.25">
      <c r="A189" s="19" t="s">
        <v>327</v>
      </c>
      <c r="B189" s="20" t="s">
        <v>26</v>
      </c>
      <c r="C189" s="20" t="s">
        <v>318</v>
      </c>
      <c r="D189" s="24" t="s">
        <v>205</v>
      </c>
      <c r="E189" s="10">
        <v>22938.041229310347</v>
      </c>
      <c r="F189" s="26">
        <v>22938.041229310347</v>
      </c>
      <c r="G189" s="6">
        <v>0</v>
      </c>
      <c r="H189" s="7">
        <v>0</v>
      </c>
      <c r="I189" s="9">
        <f t="shared" si="2"/>
        <v>22938.041229310347</v>
      </c>
    </row>
    <row r="190" spans="1:9" s="21" customFormat="1" x14ac:dyDescent="0.25">
      <c r="A190" s="19" t="s">
        <v>327</v>
      </c>
      <c r="B190" s="20" t="s">
        <v>26</v>
      </c>
      <c r="C190" s="20" t="s">
        <v>321</v>
      </c>
      <c r="D190" s="24" t="s">
        <v>310</v>
      </c>
      <c r="E190" s="10">
        <v>22938.041229310347</v>
      </c>
      <c r="F190" s="26">
        <v>22938.041229310347</v>
      </c>
      <c r="G190" s="6">
        <v>0</v>
      </c>
      <c r="H190" s="7">
        <v>0</v>
      </c>
      <c r="I190" s="9">
        <f t="shared" si="2"/>
        <v>22938.041229310347</v>
      </c>
    </row>
    <row r="191" spans="1:9" s="21" customFormat="1" x14ac:dyDescent="0.25">
      <c r="A191" s="19" t="s">
        <v>327</v>
      </c>
      <c r="B191" s="20" t="s">
        <v>21</v>
      </c>
      <c r="C191" s="20" t="s">
        <v>318</v>
      </c>
      <c r="D191" s="24" t="s">
        <v>206</v>
      </c>
      <c r="E191" s="10">
        <v>22938.041229310347</v>
      </c>
      <c r="F191" s="26">
        <v>22938.041229310347</v>
      </c>
      <c r="G191" s="6">
        <v>0</v>
      </c>
      <c r="H191" s="7">
        <v>0</v>
      </c>
      <c r="I191" s="9">
        <f t="shared" si="2"/>
        <v>22938.041229310347</v>
      </c>
    </row>
    <row r="192" spans="1:9" s="21" customFormat="1" x14ac:dyDescent="0.25">
      <c r="A192" s="19" t="s">
        <v>326</v>
      </c>
      <c r="B192" s="20" t="s">
        <v>10</v>
      </c>
      <c r="C192" s="20" t="s">
        <v>318</v>
      </c>
      <c r="D192" s="24" t="s">
        <v>207</v>
      </c>
      <c r="E192" s="10">
        <v>29528.560177628406</v>
      </c>
      <c r="F192" s="26">
        <v>0</v>
      </c>
      <c r="G192" s="6">
        <v>313754.16364664282</v>
      </c>
      <c r="H192" s="7">
        <v>0</v>
      </c>
      <c r="I192" s="9">
        <f t="shared" si="2"/>
        <v>313754.16364664282</v>
      </c>
    </row>
    <row r="193" spans="1:9" s="21" customFormat="1" x14ac:dyDescent="0.25">
      <c r="A193" s="19" t="s">
        <v>327</v>
      </c>
      <c r="B193" s="20" t="s">
        <v>19</v>
      </c>
      <c r="C193" s="20" t="s">
        <v>320</v>
      </c>
      <c r="D193" s="24" t="s">
        <v>208</v>
      </c>
      <c r="E193" s="10">
        <v>125416.84998748651</v>
      </c>
      <c r="F193" s="26">
        <v>125416.84998748651</v>
      </c>
      <c r="G193" s="6">
        <v>0</v>
      </c>
      <c r="H193" s="7">
        <v>0</v>
      </c>
      <c r="I193" s="9">
        <f t="shared" si="2"/>
        <v>125416.84998748651</v>
      </c>
    </row>
    <row r="194" spans="1:9" s="21" customFormat="1" x14ac:dyDescent="0.25">
      <c r="A194" s="19" t="s">
        <v>327</v>
      </c>
      <c r="B194" s="20" t="s">
        <v>21</v>
      </c>
      <c r="C194" s="20" t="s">
        <v>318</v>
      </c>
      <c r="D194" s="24" t="s">
        <v>209</v>
      </c>
      <c r="E194" s="10">
        <v>22938.041229310347</v>
      </c>
      <c r="F194" s="26">
        <v>22938.041229310347</v>
      </c>
      <c r="G194" s="6">
        <v>0</v>
      </c>
      <c r="H194" s="7">
        <v>0</v>
      </c>
      <c r="I194" s="9">
        <f t="shared" si="2"/>
        <v>22938.041229310347</v>
      </c>
    </row>
    <row r="195" spans="1:9" s="21" customFormat="1" x14ac:dyDescent="0.25">
      <c r="A195" s="19" t="s">
        <v>326</v>
      </c>
      <c r="B195" s="20" t="s">
        <v>19</v>
      </c>
      <c r="C195" s="20" t="s">
        <v>318</v>
      </c>
      <c r="D195" s="24" t="s">
        <v>210</v>
      </c>
      <c r="E195" s="10">
        <v>22938.041229310347</v>
      </c>
      <c r="F195" s="26">
        <v>0</v>
      </c>
      <c r="G195" s="6">
        <v>387243.30807310215</v>
      </c>
      <c r="H195" s="7">
        <v>0</v>
      </c>
      <c r="I195" s="9">
        <f t="shared" si="2"/>
        <v>387243.30807310215</v>
      </c>
    </row>
    <row r="196" spans="1:9" s="21" customFormat="1" x14ac:dyDescent="0.25">
      <c r="A196" s="19" t="s">
        <v>326</v>
      </c>
      <c r="B196" s="20" t="s">
        <v>20</v>
      </c>
      <c r="C196" s="20" t="s">
        <v>320</v>
      </c>
      <c r="D196" s="24" t="s">
        <v>211</v>
      </c>
      <c r="E196" s="10">
        <v>296805.40996076167</v>
      </c>
      <c r="F196" s="26">
        <v>0</v>
      </c>
      <c r="G196" s="6">
        <v>581489.65844790859</v>
      </c>
      <c r="H196" s="7">
        <v>0</v>
      </c>
      <c r="I196" s="9">
        <f t="shared" si="2"/>
        <v>581489.65844790859</v>
      </c>
    </row>
    <row r="197" spans="1:9" s="21" customFormat="1" x14ac:dyDescent="0.25">
      <c r="A197" s="19" t="s">
        <v>326</v>
      </c>
      <c r="B197" s="20" t="s">
        <v>32</v>
      </c>
      <c r="C197" s="20" t="s">
        <v>318</v>
      </c>
      <c r="D197" s="24" t="s">
        <v>311</v>
      </c>
      <c r="E197" s="10">
        <v>22938.041229310347</v>
      </c>
      <c r="F197" s="26">
        <v>0</v>
      </c>
      <c r="G197" s="6">
        <v>19522.456191814803</v>
      </c>
      <c r="H197" s="7">
        <v>3415.5850374955444</v>
      </c>
      <c r="I197" s="9">
        <f t="shared" si="2"/>
        <v>22938.041229310347</v>
      </c>
    </row>
    <row r="198" spans="1:9" s="21" customFormat="1" x14ac:dyDescent="0.25">
      <c r="A198" s="19" t="s">
        <v>326</v>
      </c>
      <c r="B198" s="20" t="s">
        <v>32</v>
      </c>
      <c r="C198" s="20" t="s">
        <v>318</v>
      </c>
      <c r="D198" s="24" t="s">
        <v>312</v>
      </c>
      <c r="E198" s="10">
        <v>22938.041229310347</v>
      </c>
      <c r="F198" s="26">
        <v>0</v>
      </c>
      <c r="G198" s="6">
        <v>19522.456191814803</v>
      </c>
      <c r="H198" s="7">
        <v>3415.5850374955444</v>
      </c>
      <c r="I198" s="9">
        <f t="shared" ref="I198:I261" si="3">SUM(F198:H198)</f>
        <v>22938.041229310347</v>
      </c>
    </row>
    <row r="199" spans="1:9" s="21" customFormat="1" x14ac:dyDescent="0.25">
      <c r="A199" s="19" t="s">
        <v>327</v>
      </c>
      <c r="B199" s="20" t="s">
        <v>20</v>
      </c>
      <c r="C199" s="20" t="s">
        <v>318</v>
      </c>
      <c r="D199" s="24" t="s">
        <v>212</v>
      </c>
      <c r="E199" s="10">
        <v>22938.041229310347</v>
      </c>
      <c r="F199" s="26">
        <v>22938.041229310347</v>
      </c>
      <c r="G199" s="6">
        <v>0</v>
      </c>
      <c r="H199" s="7">
        <v>0</v>
      </c>
      <c r="I199" s="9">
        <f t="shared" si="3"/>
        <v>22938.041229310347</v>
      </c>
    </row>
    <row r="200" spans="1:9" s="21" customFormat="1" x14ac:dyDescent="0.25">
      <c r="A200" s="19" t="s">
        <v>326</v>
      </c>
      <c r="B200" s="20" t="s">
        <v>24</v>
      </c>
      <c r="C200" s="20" t="s">
        <v>318</v>
      </c>
      <c r="D200" s="24" t="s">
        <v>213</v>
      </c>
      <c r="E200" s="10">
        <v>22938.041229310347</v>
      </c>
      <c r="F200" s="26">
        <v>0</v>
      </c>
      <c r="G200" s="6">
        <v>133255.57168804528</v>
      </c>
      <c r="H200" s="7">
        <v>0</v>
      </c>
      <c r="I200" s="9">
        <f t="shared" si="3"/>
        <v>133255.57168804528</v>
      </c>
    </row>
    <row r="201" spans="1:9" s="21" customFormat="1" x14ac:dyDescent="0.25">
      <c r="A201" s="19" t="s">
        <v>327</v>
      </c>
      <c r="B201" s="20" t="s">
        <v>19</v>
      </c>
      <c r="C201" s="20" t="s">
        <v>318</v>
      </c>
      <c r="D201" s="24" t="s">
        <v>214</v>
      </c>
      <c r="E201" s="10">
        <v>22938.041229310347</v>
      </c>
      <c r="F201" s="26">
        <v>22938.041229310347</v>
      </c>
      <c r="G201" s="6">
        <v>0</v>
      </c>
      <c r="H201" s="7">
        <v>0</v>
      </c>
      <c r="I201" s="9">
        <f t="shared" si="3"/>
        <v>22938.041229310347</v>
      </c>
    </row>
    <row r="202" spans="1:9" s="21" customFormat="1" x14ac:dyDescent="0.25">
      <c r="A202" s="19" t="s">
        <v>327</v>
      </c>
      <c r="B202" s="20" t="s">
        <v>27</v>
      </c>
      <c r="C202" s="20" t="s">
        <v>318</v>
      </c>
      <c r="D202" s="24" t="s">
        <v>215</v>
      </c>
      <c r="E202" s="10">
        <v>22938.041229310347</v>
      </c>
      <c r="F202" s="26">
        <v>22938.041229310347</v>
      </c>
      <c r="G202" s="6">
        <v>0</v>
      </c>
      <c r="H202" s="7">
        <v>0</v>
      </c>
      <c r="I202" s="9">
        <f t="shared" si="3"/>
        <v>22938.041229310347</v>
      </c>
    </row>
    <row r="203" spans="1:9" s="21" customFormat="1" x14ac:dyDescent="0.25">
      <c r="A203" s="19" t="s">
        <v>327</v>
      </c>
      <c r="B203" s="20" t="s">
        <v>21</v>
      </c>
      <c r="C203" s="20" t="s">
        <v>318</v>
      </c>
      <c r="D203" s="24" t="s">
        <v>216</v>
      </c>
      <c r="E203" s="10">
        <v>22938.041229310347</v>
      </c>
      <c r="F203" s="26">
        <v>22938.041229310347</v>
      </c>
      <c r="G203" s="6">
        <v>0</v>
      </c>
      <c r="H203" s="7">
        <v>0</v>
      </c>
      <c r="I203" s="9">
        <f t="shared" si="3"/>
        <v>22938.041229310347</v>
      </c>
    </row>
    <row r="204" spans="1:9" s="21" customFormat="1" x14ac:dyDescent="0.25">
      <c r="A204" s="19" t="s">
        <v>327</v>
      </c>
      <c r="B204" s="20" t="s">
        <v>20</v>
      </c>
      <c r="C204" s="20" t="s">
        <v>318</v>
      </c>
      <c r="D204" s="24" t="s">
        <v>217</v>
      </c>
      <c r="E204" s="10">
        <v>22938.041229310347</v>
      </c>
      <c r="F204" s="26">
        <v>22938.041229310347</v>
      </c>
      <c r="G204" s="6">
        <v>0</v>
      </c>
      <c r="H204" s="7">
        <v>0</v>
      </c>
      <c r="I204" s="9">
        <f t="shared" si="3"/>
        <v>22938.041229310347</v>
      </c>
    </row>
    <row r="205" spans="1:9" s="21" customFormat="1" x14ac:dyDescent="0.25">
      <c r="A205" s="19" t="s">
        <v>327</v>
      </c>
      <c r="B205" s="20" t="s">
        <v>28</v>
      </c>
      <c r="C205" s="20" t="s">
        <v>320</v>
      </c>
      <c r="D205" s="24" t="s">
        <v>218</v>
      </c>
      <c r="E205" s="10">
        <v>22938.041229310347</v>
      </c>
      <c r="F205" s="26">
        <v>22938.041229310347</v>
      </c>
      <c r="G205" s="6">
        <v>0</v>
      </c>
      <c r="H205" s="7">
        <v>0</v>
      </c>
      <c r="I205" s="9">
        <f t="shared" si="3"/>
        <v>22938.041229310347</v>
      </c>
    </row>
    <row r="206" spans="1:9" s="21" customFormat="1" x14ac:dyDescent="0.25">
      <c r="A206" s="19" t="s">
        <v>326</v>
      </c>
      <c r="B206" s="20" t="s">
        <v>21</v>
      </c>
      <c r="C206" s="20" t="s">
        <v>23</v>
      </c>
      <c r="D206" s="24" t="s">
        <v>219</v>
      </c>
      <c r="E206" s="10">
        <v>2106895.52723782</v>
      </c>
      <c r="F206" s="26">
        <v>0</v>
      </c>
      <c r="G206" s="6">
        <v>16845346.340384118</v>
      </c>
      <c r="H206" s="7">
        <v>0</v>
      </c>
      <c r="I206" s="9">
        <f t="shared" si="3"/>
        <v>16845346.340384118</v>
      </c>
    </row>
    <row r="207" spans="1:9" s="21" customFormat="1" x14ac:dyDescent="0.25">
      <c r="A207" s="19" t="s">
        <v>327</v>
      </c>
      <c r="B207" s="20" t="s">
        <v>20</v>
      </c>
      <c r="C207" s="20" t="s">
        <v>318</v>
      </c>
      <c r="D207" s="24" t="s">
        <v>220</v>
      </c>
      <c r="E207" s="10">
        <v>22938.041229310347</v>
      </c>
      <c r="F207" s="26">
        <v>22938.041229310347</v>
      </c>
      <c r="G207" s="6">
        <v>0</v>
      </c>
      <c r="H207" s="7">
        <v>0</v>
      </c>
      <c r="I207" s="9">
        <f t="shared" si="3"/>
        <v>22938.041229310347</v>
      </c>
    </row>
    <row r="208" spans="1:9" s="21" customFormat="1" x14ac:dyDescent="0.25">
      <c r="A208" s="19" t="s">
        <v>327</v>
      </c>
      <c r="B208" s="20" t="s">
        <v>8</v>
      </c>
      <c r="C208" s="20" t="s">
        <v>318</v>
      </c>
      <c r="D208" s="25" t="s">
        <v>221</v>
      </c>
      <c r="E208" s="10">
        <v>22938.041229310347</v>
      </c>
      <c r="F208" s="26">
        <v>22938.041229310347</v>
      </c>
      <c r="G208" s="6">
        <v>0</v>
      </c>
      <c r="H208" s="7">
        <v>0</v>
      </c>
      <c r="I208" s="9">
        <f t="shared" si="3"/>
        <v>22938.041229310347</v>
      </c>
    </row>
    <row r="209" spans="1:9" s="21" customFormat="1" x14ac:dyDescent="0.25">
      <c r="A209" s="19" t="s">
        <v>327</v>
      </c>
      <c r="B209" s="20" t="s">
        <v>24</v>
      </c>
      <c r="C209" s="20" t="s">
        <v>318</v>
      </c>
      <c r="D209" s="24" t="s">
        <v>222</v>
      </c>
      <c r="E209" s="10">
        <v>22938.041229310347</v>
      </c>
      <c r="F209" s="26">
        <v>22938.041229310347</v>
      </c>
      <c r="G209" s="6">
        <v>0</v>
      </c>
      <c r="H209" s="7">
        <v>0</v>
      </c>
      <c r="I209" s="9">
        <f t="shared" si="3"/>
        <v>22938.041229310347</v>
      </c>
    </row>
    <row r="210" spans="1:9" s="21" customFormat="1" x14ac:dyDescent="0.25">
      <c r="A210" s="19" t="s">
        <v>327</v>
      </c>
      <c r="B210" s="20" t="s">
        <v>19</v>
      </c>
      <c r="C210" s="20" t="s">
        <v>318</v>
      </c>
      <c r="D210" s="24" t="s">
        <v>223</v>
      </c>
      <c r="E210" s="10">
        <v>22938.041229310347</v>
      </c>
      <c r="F210" s="26">
        <v>22938.041229310347</v>
      </c>
      <c r="G210" s="6">
        <v>0</v>
      </c>
      <c r="H210" s="7">
        <v>0</v>
      </c>
      <c r="I210" s="9">
        <f t="shared" si="3"/>
        <v>22938.041229310347</v>
      </c>
    </row>
    <row r="211" spans="1:9" s="21" customFormat="1" x14ac:dyDescent="0.25">
      <c r="A211" s="19" t="s">
        <v>327</v>
      </c>
      <c r="B211" s="20" t="s">
        <v>25</v>
      </c>
      <c r="C211" s="20" t="s">
        <v>318</v>
      </c>
      <c r="D211" s="24" t="s">
        <v>224</v>
      </c>
      <c r="E211" s="10">
        <v>22938.041229310347</v>
      </c>
      <c r="F211" s="26">
        <v>22938.041229310347</v>
      </c>
      <c r="G211" s="6">
        <v>0</v>
      </c>
      <c r="H211" s="7">
        <v>0</v>
      </c>
      <c r="I211" s="9">
        <f t="shared" si="3"/>
        <v>22938.041229310347</v>
      </c>
    </row>
    <row r="212" spans="1:9" s="21" customFormat="1" x14ac:dyDescent="0.25">
      <c r="A212" s="19" t="s">
        <v>327</v>
      </c>
      <c r="B212" s="20" t="s">
        <v>17</v>
      </c>
      <c r="C212" s="20" t="s">
        <v>318</v>
      </c>
      <c r="D212" s="24" t="s">
        <v>225</v>
      </c>
      <c r="E212" s="10">
        <v>22938.041229310347</v>
      </c>
      <c r="F212" s="26">
        <v>22938.041229310347</v>
      </c>
      <c r="G212" s="6">
        <v>0</v>
      </c>
      <c r="H212" s="7">
        <v>0</v>
      </c>
      <c r="I212" s="9">
        <f t="shared" si="3"/>
        <v>22938.041229310347</v>
      </c>
    </row>
    <row r="213" spans="1:9" s="21" customFormat="1" x14ac:dyDescent="0.25">
      <c r="A213" s="19" t="s">
        <v>327</v>
      </c>
      <c r="B213" s="20" t="s">
        <v>24</v>
      </c>
      <c r="C213" s="20" t="s">
        <v>321</v>
      </c>
      <c r="D213" s="24" t="s">
        <v>226</v>
      </c>
      <c r="E213" s="10">
        <v>22938.041229310347</v>
      </c>
      <c r="F213" s="26">
        <v>22938.041229310347</v>
      </c>
      <c r="G213" s="6">
        <v>0</v>
      </c>
      <c r="H213" s="7">
        <v>0</v>
      </c>
      <c r="I213" s="9">
        <f t="shared" si="3"/>
        <v>22938.041229310347</v>
      </c>
    </row>
    <row r="214" spans="1:9" s="21" customFormat="1" x14ac:dyDescent="0.25">
      <c r="A214" s="19" t="s">
        <v>327</v>
      </c>
      <c r="B214" s="20" t="s">
        <v>29</v>
      </c>
      <c r="C214" s="20" t="s">
        <v>318</v>
      </c>
      <c r="D214" s="24" t="s">
        <v>227</v>
      </c>
      <c r="E214" s="10">
        <v>22938.041229310347</v>
      </c>
      <c r="F214" s="26">
        <v>22938.041229310347</v>
      </c>
      <c r="G214" s="6">
        <v>0</v>
      </c>
      <c r="H214" s="7">
        <v>0</v>
      </c>
      <c r="I214" s="9">
        <f t="shared" si="3"/>
        <v>22938.041229310347</v>
      </c>
    </row>
    <row r="215" spans="1:9" s="21" customFormat="1" x14ac:dyDescent="0.25">
      <c r="A215" s="19" t="s">
        <v>327</v>
      </c>
      <c r="B215" s="20" t="s">
        <v>19</v>
      </c>
      <c r="C215" s="20" t="s">
        <v>318</v>
      </c>
      <c r="D215" s="24" t="s">
        <v>228</v>
      </c>
      <c r="E215" s="10">
        <v>22938.041229310347</v>
      </c>
      <c r="F215" s="26">
        <v>0</v>
      </c>
      <c r="G215" s="6">
        <v>0</v>
      </c>
      <c r="H215" s="7">
        <v>22938.041229310347</v>
      </c>
      <c r="I215" s="9">
        <f t="shared" si="3"/>
        <v>22938.041229310347</v>
      </c>
    </row>
    <row r="216" spans="1:9" s="21" customFormat="1" x14ac:dyDescent="0.25">
      <c r="A216" s="19" t="s">
        <v>327</v>
      </c>
      <c r="B216" s="20" t="s">
        <v>32</v>
      </c>
      <c r="C216" s="20" t="s">
        <v>318</v>
      </c>
      <c r="D216" s="24" t="s">
        <v>229</v>
      </c>
      <c r="E216" s="10">
        <v>22938.041229310347</v>
      </c>
      <c r="F216" s="26">
        <v>22938.041229310347</v>
      </c>
      <c r="G216" s="6">
        <v>0</v>
      </c>
      <c r="H216" s="7">
        <v>0</v>
      </c>
      <c r="I216" s="9">
        <f t="shared" si="3"/>
        <v>22938.041229310347</v>
      </c>
    </row>
    <row r="217" spans="1:9" s="21" customFormat="1" x14ac:dyDescent="0.25">
      <c r="A217" s="19" t="s">
        <v>326</v>
      </c>
      <c r="B217" s="20" t="s">
        <v>33</v>
      </c>
      <c r="C217" s="20" t="s">
        <v>320</v>
      </c>
      <c r="D217" s="24" t="s">
        <v>230</v>
      </c>
      <c r="E217" s="10">
        <v>68062.746307550522</v>
      </c>
      <c r="F217" s="26">
        <v>0</v>
      </c>
      <c r="G217" s="6">
        <v>507831.32492128364</v>
      </c>
      <c r="H217" s="7">
        <v>0</v>
      </c>
      <c r="I217" s="9">
        <f t="shared" si="3"/>
        <v>507831.32492128364</v>
      </c>
    </row>
    <row r="218" spans="1:9" s="21" customFormat="1" x14ac:dyDescent="0.25">
      <c r="A218" s="19" t="s">
        <v>327</v>
      </c>
      <c r="B218" s="20" t="s">
        <v>31</v>
      </c>
      <c r="C218" s="20" t="s">
        <v>318</v>
      </c>
      <c r="D218" s="24" t="s">
        <v>231</v>
      </c>
      <c r="E218" s="10">
        <v>22938.041229310347</v>
      </c>
      <c r="F218" s="26">
        <v>22938.041229310347</v>
      </c>
      <c r="G218" s="6">
        <v>0</v>
      </c>
      <c r="H218" s="7">
        <v>0</v>
      </c>
      <c r="I218" s="9">
        <f t="shared" si="3"/>
        <v>22938.041229310347</v>
      </c>
    </row>
    <row r="219" spans="1:9" s="21" customFormat="1" x14ac:dyDescent="0.25">
      <c r="A219" s="19" t="s">
        <v>326</v>
      </c>
      <c r="B219" s="20" t="s">
        <v>10</v>
      </c>
      <c r="C219" s="20" t="s">
        <v>319</v>
      </c>
      <c r="D219" s="24" t="s">
        <v>232</v>
      </c>
      <c r="E219" s="10">
        <v>206829.63481382292</v>
      </c>
      <c r="F219" s="26">
        <v>0</v>
      </c>
      <c r="G219" s="6">
        <v>568500.26361508563</v>
      </c>
      <c r="H219" s="7">
        <v>0</v>
      </c>
      <c r="I219" s="9">
        <f t="shared" si="3"/>
        <v>568500.26361508563</v>
      </c>
    </row>
    <row r="220" spans="1:9" s="21" customFormat="1" x14ac:dyDescent="0.25">
      <c r="A220" s="19" t="s">
        <v>327</v>
      </c>
      <c r="B220" s="20" t="s">
        <v>26</v>
      </c>
      <c r="C220" s="20" t="s">
        <v>318</v>
      </c>
      <c r="D220" s="24" t="s">
        <v>233</v>
      </c>
      <c r="E220" s="10">
        <v>22938.041229310347</v>
      </c>
      <c r="F220" s="26">
        <v>22938.041229310347</v>
      </c>
      <c r="G220" s="6">
        <v>0</v>
      </c>
      <c r="H220" s="7">
        <v>0</v>
      </c>
      <c r="I220" s="9">
        <f t="shared" si="3"/>
        <v>22938.041229310347</v>
      </c>
    </row>
    <row r="221" spans="1:9" s="21" customFormat="1" x14ac:dyDescent="0.25">
      <c r="A221" s="19" t="s">
        <v>327</v>
      </c>
      <c r="B221" s="20" t="s">
        <v>24</v>
      </c>
      <c r="C221" s="20" t="s">
        <v>318</v>
      </c>
      <c r="D221" s="24" t="s">
        <v>234</v>
      </c>
      <c r="E221" s="10">
        <v>22938.041229310347</v>
      </c>
      <c r="F221" s="26">
        <v>22938.041229310347</v>
      </c>
      <c r="G221" s="6">
        <v>0</v>
      </c>
      <c r="H221" s="7">
        <v>0</v>
      </c>
      <c r="I221" s="9">
        <f t="shared" si="3"/>
        <v>22938.041229310347</v>
      </c>
    </row>
    <row r="222" spans="1:9" s="21" customFormat="1" x14ac:dyDescent="0.25">
      <c r="A222" s="19" t="s">
        <v>327</v>
      </c>
      <c r="B222" s="20" t="s">
        <v>17</v>
      </c>
      <c r="C222" s="20" t="s">
        <v>318</v>
      </c>
      <c r="D222" s="24" t="s">
        <v>235</v>
      </c>
      <c r="E222" s="10">
        <v>22938.041229310347</v>
      </c>
      <c r="F222" s="26">
        <v>22938.041229310347</v>
      </c>
      <c r="G222" s="6">
        <v>0</v>
      </c>
      <c r="H222" s="7">
        <v>0</v>
      </c>
      <c r="I222" s="9">
        <f t="shared" si="3"/>
        <v>22938.041229310347</v>
      </c>
    </row>
    <row r="223" spans="1:9" s="21" customFormat="1" x14ac:dyDescent="0.25">
      <c r="A223" s="19" t="s">
        <v>327</v>
      </c>
      <c r="B223" s="20" t="s">
        <v>35</v>
      </c>
      <c r="C223" s="20" t="s">
        <v>318</v>
      </c>
      <c r="D223" s="24" t="s">
        <v>236</v>
      </c>
      <c r="E223" s="10">
        <v>22938.041229310347</v>
      </c>
      <c r="F223" s="26">
        <v>22938.041229310347</v>
      </c>
      <c r="G223" s="6">
        <v>0</v>
      </c>
      <c r="H223" s="7">
        <v>0</v>
      </c>
      <c r="I223" s="9">
        <f t="shared" si="3"/>
        <v>22938.041229310347</v>
      </c>
    </row>
    <row r="224" spans="1:9" s="21" customFormat="1" x14ac:dyDescent="0.25">
      <c r="A224" s="19" t="s">
        <v>326</v>
      </c>
      <c r="B224" s="20" t="s">
        <v>17</v>
      </c>
      <c r="C224" s="20" t="s">
        <v>320</v>
      </c>
      <c r="D224" s="24" t="s">
        <v>237</v>
      </c>
      <c r="E224" s="10">
        <v>80647.800837971925</v>
      </c>
      <c r="F224" s="26">
        <v>0</v>
      </c>
      <c r="G224" s="6">
        <v>161214.76484240705</v>
      </c>
      <c r="H224" s="7">
        <v>0</v>
      </c>
      <c r="I224" s="9">
        <f t="shared" si="3"/>
        <v>161214.76484240705</v>
      </c>
    </row>
    <row r="225" spans="1:9" s="21" customFormat="1" x14ac:dyDescent="0.25">
      <c r="A225" s="19" t="s">
        <v>326</v>
      </c>
      <c r="B225" s="20" t="s">
        <v>17</v>
      </c>
      <c r="C225" s="20" t="s">
        <v>318</v>
      </c>
      <c r="D225" s="24" t="s">
        <v>238</v>
      </c>
      <c r="E225" s="10">
        <v>22938.041229310347</v>
      </c>
      <c r="F225" s="26">
        <v>0</v>
      </c>
      <c r="G225" s="6">
        <v>45853.090652257131</v>
      </c>
      <c r="H225" s="7">
        <v>0</v>
      </c>
      <c r="I225" s="9">
        <f t="shared" si="3"/>
        <v>45853.090652257131</v>
      </c>
    </row>
    <row r="226" spans="1:9" s="21" customFormat="1" x14ac:dyDescent="0.25">
      <c r="A226" s="19" t="s">
        <v>326</v>
      </c>
      <c r="B226" s="20" t="s">
        <v>33</v>
      </c>
      <c r="C226" s="20" t="s">
        <v>318</v>
      </c>
      <c r="D226" s="24" t="s">
        <v>239</v>
      </c>
      <c r="E226" s="10">
        <v>39179.075051044339</v>
      </c>
      <c r="F226" s="26">
        <v>0</v>
      </c>
      <c r="G226" s="6">
        <v>442243.90880095639</v>
      </c>
      <c r="H226" s="7">
        <v>0</v>
      </c>
      <c r="I226" s="9">
        <f t="shared" si="3"/>
        <v>442243.90880095639</v>
      </c>
    </row>
    <row r="227" spans="1:9" s="21" customFormat="1" x14ac:dyDescent="0.25">
      <c r="A227" s="19" t="s">
        <v>326</v>
      </c>
      <c r="B227" s="20" t="s">
        <v>33</v>
      </c>
      <c r="C227" s="20" t="s">
        <v>318</v>
      </c>
      <c r="D227" s="24" t="s">
        <v>240</v>
      </c>
      <c r="E227" s="10">
        <v>22938.041229310347</v>
      </c>
      <c r="F227" s="26">
        <v>0</v>
      </c>
      <c r="G227" s="6">
        <v>258919.05309840397</v>
      </c>
      <c r="H227" s="7">
        <v>0</v>
      </c>
      <c r="I227" s="9">
        <f t="shared" si="3"/>
        <v>258919.05309840397</v>
      </c>
    </row>
    <row r="228" spans="1:9" s="21" customFormat="1" x14ac:dyDescent="0.25">
      <c r="A228" s="19" t="s">
        <v>326</v>
      </c>
      <c r="B228" s="20" t="s">
        <v>33</v>
      </c>
      <c r="C228" s="20" t="s">
        <v>318</v>
      </c>
      <c r="D228" s="24" t="s">
        <v>241</v>
      </c>
      <c r="E228" s="10">
        <v>387833.0682612391</v>
      </c>
      <c r="F228" s="26">
        <v>0</v>
      </c>
      <c r="G228" s="6">
        <v>4377765.729452733</v>
      </c>
      <c r="H228" s="7">
        <v>0</v>
      </c>
      <c r="I228" s="9">
        <f t="shared" si="3"/>
        <v>4377765.729452733</v>
      </c>
    </row>
    <row r="229" spans="1:9" s="21" customFormat="1" x14ac:dyDescent="0.25">
      <c r="A229" s="19" t="s">
        <v>327</v>
      </c>
      <c r="B229" s="20" t="s">
        <v>10</v>
      </c>
      <c r="C229" s="20" t="s">
        <v>318</v>
      </c>
      <c r="D229" s="24" t="s">
        <v>242</v>
      </c>
      <c r="E229" s="10">
        <v>22938.041229310347</v>
      </c>
      <c r="F229" s="8">
        <v>22938.041229310347</v>
      </c>
      <c r="G229" s="6">
        <v>0</v>
      </c>
      <c r="H229" s="7">
        <v>0</v>
      </c>
      <c r="I229" s="9">
        <f t="shared" si="3"/>
        <v>22938.041229310347</v>
      </c>
    </row>
    <row r="230" spans="1:9" s="21" customFormat="1" x14ac:dyDescent="0.25">
      <c r="A230" s="19" t="s">
        <v>327</v>
      </c>
      <c r="B230" s="20" t="s">
        <v>10</v>
      </c>
      <c r="C230" s="20" t="s">
        <v>318</v>
      </c>
      <c r="D230" s="24" t="s">
        <v>243</v>
      </c>
      <c r="E230" s="10">
        <v>70603.533744622255</v>
      </c>
      <c r="F230" s="8">
        <v>70603.533744622255</v>
      </c>
      <c r="G230" s="6">
        <v>0</v>
      </c>
      <c r="H230" s="7">
        <v>0</v>
      </c>
      <c r="I230" s="9">
        <f t="shared" si="3"/>
        <v>70603.533744622255</v>
      </c>
    </row>
    <row r="231" spans="1:9" s="21" customFormat="1" x14ac:dyDescent="0.25">
      <c r="A231" s="19" t="s">
        <v>326</v>
      </c>
      <c r="B231" s="20" t="s">
        <v>10</v>
      </c>
      <c r="C231" s="20" t="s">
        <v>319</v>
      </c>
      <c r="D231" s="24" t="s">
        <v>244</v>
      </c>
      <c r="E231" s="10">
        <v>456406.81946824334</v>
      </c>
      <c r="F231" s="26">
        <v>0</v>
      </c>
      <c r="G231" s="6">
        <v>1471932.9279172518</v>
      </c>
      <c r="H231" s="7">
        <v>0</v>
      </c>
      <c r="I231" s="9">
        <f t="shared" si="3"/>
        <v>1471932.9279172518</v>
      </c>
    </row>
    <row r="232" spans="1:9" s="21" customFormat="1" x14ac:dyDescent="0.25">
      <c r="A232" s="19" t="s">
        <v>326</v>
      </c>
      <c r="B232" s="20" t="s">
        <v>32</v>
      </c>
      <c r="C232" s="20" t="s">
        <v>320</v>
      </c>
      <c r="D232" s="24" t="s">
        <v>245</v>
      </c>
      <c r="E232" s="10">
        <v>38638.236793840566</v>
      </c>
      <c r="F232" s="26">
        <v>0</v>
      </c>
      <c r="G232" s="6">
        <v>370989.78771541512</v>
      </c>
      <c r="H232" s="7">
        <v>0</v>
      </c>
      <c r="I232" s="9">
        <f t="shared" si="3"/>
        <v>370989.78771541512</v>
      </c>
    </row>
    <row r="233" spans="1:9" s="21" customFormat="1" x14ac:dyDescent="0.25">
      <c r="A233" s="19" t="s">
        <v>326</v>
      </c>
      <c r="B233" s="20" t="s">
        <v>22</v>
      </c>
      <c r="C233" s="20" t="s">
        <v>318</v>
      </c>
      <c r="D233" s="24" t="s">
        <v>246</v>
      </c>
      <c r="E233" s="10">
        <v>141862.26507942256</v>
      </c>
      <c r="F233" s="26">
        <v>0</v>
      </c>
      <c r="G233" s="6">
        <v>1243453.0715830245</v>
      </c>
      <c r="H233" s="7">
        <v>0</v>
      </c>
      <c r="I233" s="9">
        <f t="shared" si="3"/>
        <v>1243453.0715830245</v>
      </c>
    </row>
    <row r="234" spans="1:9" s="21" customFormat="1" x14ac:dyDescent="0.25">
      <c r="A234" s="19" t="s">
        <v>326</v>
      </c>
      <c r="B234" s="20" t="s">
        <v>19</v>
      </c>
      <c r="C234" s="20" t="s">
        <v>318</v>
      </c>
      <c r="D234" s="24" t="s">
        <v>247</v>
      </c>
      <c r="E234" s="10">
        <v>22938.041229310347</v>
      </c>
      <c r="F234" s="26">
        <v>0</v>
      </c>
      <c r="G234" s="6">
        <v>329474.51721611642</v>
      </c>
      <c r="H234" s="7">
        <v>0</v>
      </c>
      <c r="I234" s="9">
        <f t="shared" si="3"/>
        <v>329474.51721611642</v>
      </c>
    </row>
    <row r="235" spans="1:9" s="21" customFormat="1" x14ac:dyDescent="0.25">
      <c r="A235" s="19" t="s">
        <v>327</v>
      </c>
      <c r="B235" s="20" t="s">
        <v>32</v>
      </c>
      <c r="C235" s="20" t="s">
        <v>321</v>
      </c>
      <c r="D235" s="24" t="s">
        <v>313</v>
      </c>
      <c r="E235" s="10">
        <v>22938.041229310347</v>
      </c>
      <c r="F235" s="26">
        <v>0</v>
      </c>
      <c r="G235" s="6">
        <v>0</v>
      </c>
      <c r="H235" s="7">
        <v>22938.041229310347</v>
      </c>
      <c r="I235" s="9">
        <f t="shared" si="3"/>
        <v>22938.041229310347</v>
      </c>
    </row>
    <row r="236" spans="1:9" s="21" customFormat="1" x14ac:dyDescent="0.25">
      <c r="A236" s="19" t="s">
        <v>327</v>
      </c>
      <c r="B236" s="20" t="s">
        <v>33</v>
      </c>
      <c r="C236" s="20" t="s">
        <v>318</v>
      </c>
      <c r="D236" s="24" t="s">
        <v>248</v>
      </c>
      <c r="E236" s="10">
        <v>22938.041229310347</v>
      </c>
      <c r="F236" s="8">
        <v>22938.041229310347</v>
      </c>
      <c r="G236" s="6">
        <v>0</v>
      </c>
      <c r="H236" s="7">
        <v>0</v>
      </c>
      <c r="I236" s="9">
        <f t="shared" si="3"/>
        <v>22938.041229310347</v>
      </c>
    </row>
    <row r="237" spans="1:9" s="21" customFormat="1" x14ac:dyDescent="0.25">
      <c r="A237" s="19" t="s">
        <v>327</v>
      </c>
      <c r="B237" s="20" t="s">
        <v>31</v>
      </c>
      <c r="C237" s="20" t="s">
        <v>318</v>
      </c>
      <c r="D237" s="24" t="s">
        <v>249</v>
      </c>
      <c r="E237" s="10">
        <v>22938.041229310347</v>
      </c>
      <c r="F237" s="8">
        <v>22938.041229310347</v>
      </c>
      <c r="G237" s="6">
        <v>0</v>
      </c>
      <c r="H237" s="7">
        <v>0</v>
      </c>
      <c r="I237" s="9">
        <f t="shared" si="3"/>
        <v>22938.041229310347</v>
      </c>
    </row>
    <row r="238" spans="1:9" s="21" customFormat="1" x14ac:dyDescent="0.25">
      <c r="A238" s="19" t="s">
        <v>327</v>
      </c>
      <c r="B238" s="20" t="s">
        <v>18</v>
      </c>
      <c r="C238" s="20" t="s">
        <v>318</v>
      </c>
      <c r="D238" s="24" t="s">
        <v>250</v>
      </c>
      <c r="E238" s="10">
        <v>22938.041229310347</v>
      </c>
      <c r="F238" s="8">
        <v>22938.041229310347</v>
      </c>
      <c r="G238" s="6">
        <v>0</v>
      </c>
      <c r="H238" s="7">
        <v>0</v>
      </c>
      <c r="I238" s="9">
        <f t="shared" si="3"/>
        <v>22938.041229310347</v>
      </c>
    </row>
    <row r="239" spans="1:9" s="21" customFormat="1" x14ac:dyDescent="0.25">
      <c r="A239" s="19" t="s">
        <v>327</v>
      </c>
      <c r="B239" s="20" t="s">
        <v>20</v>
      </c>
      <c r="C239" s="20" t="s">
        <v>318</v>
      </c>
      <c r="D239" s="24" t="s">
        <v>251</v>
      </c>
      <c r="E239" s="10">
        <v>22938.041229310347</v>
      </c>
      <c r="F239" s="8">
        <v>22938.041229310347</v>
      </c>
      <c r="G239" s="6">
        <v>0</v>
      </c>
      <c r="H239" s="7">
        <v>0</v>
      </c>
      <c r="I239" s="9">
        <f t="shared" si="3"/>
        <v>22938.041229310347</v>
      </c>
    </row>
    <row r="240" spans="1:9" s="21" customFormat="1" x14ac:dyDescent="0.25">
      <c r="A240" s="19" t="s">
        <v>327</v>
      </c>
      <c r="B240" s="20" t="s">
        <v>32</v>
      </c>
      <c r="C240" s="20" t="s">
        <v>23</v>
      </c>
      <c r="D240" s="24" t="s">
        <v>252</v>
      </c>
      <c r="E240" s="10">
        <v>26945.861663922173</v>
      </c>
      <c r="F240" s="8">
        <v>26945.861663922173</v>
      </c>
      <c r="G240" s="6">
        <v>0</v>
      </c>
      <c r="H240" s="7">
        <v>0</v>
      </c>
      <c r="I240" s="9">
        <f t="shared" si="3"/>
        <v>26945.861663922173</v>
      </c>
    </row>
    <row r="241" spans="1:9" s="21" customFormat="1" x14ac:dyDescent="0.25">
      <c r="A241" s="19" t="s">
        <v>327</v>
      </c>
      <c r="B241" s="20" t="s">
        <v>32</v>
      </c>
      <c r="C241" s="20" t="s">
        <v>318</v>
      </c>
      <c r="D241" s="24" t="s">
        <v>253</v>
      </c>
      <c r="E241" s="10">
        <v>22938.041229310347</v>
      </c>
      <c r="F241" s="8">
        <v>22938.041229310347</v>
      </c>
      <c r="G241" s="6">
        <v>0</v>
      </c>
      <c r="H241" s="7">
        <v>0</v>
      </c>
      <c r="I241" s="9">
        <f t="shared" si="3"/>
        <v>22938.041229310347</v>
      </c>
    </row>
    <row r="242" spans="1:9" s="21" customFormat="1" x14ac:dyDescent="0.25">
      <c r="A242" s="19" t="s">
        <v>327</v>
      </c>
      <c r="B242" s="20" t="s">
        <v>32</v>
      </c>
      <c r="C242" s="20" t="s">
        <v>318</v>
      </c>
      <c r="D242" s="24" t="s">
        <v>254</v>
      </c>
      <c r="E242" s="10">
        <v>22938.041229310347</v>
      </c>
      <c r="F242" s="8">
        <v>22938.041229310347</v>
      </c>
      <c r="G242" s="6">
        <v>0</v>
      </c>
      <c r="H242" s="7">
        <v>0</v>
      </c>
      <c r="I242" s="9">
        <f t="shared" si="3"/>
        <v>22938.041229310347</v>
      </c>
    </row>
    <row r="243" spans="1:9" s="21" customFormat="1" x14ac:dyDescent="0.25">
      <c r="A243" s="19" t="s">
        <v>326</v>
      </c>
      <c r="B243" s="20" t="s">
        <v>21</v>
      </c>
      <c r="C243" s="20" t="s">
        <v>320</v>
      </c>
      <c r="D243" s="24" t="s">
        <v>255</v>
      </c>
      <c r="E243" s="10">
        <v>27804.862140508256</v>
      </c>
      <c r="F243" s="26">
        <v>0</v>
      </c>
      <c r="G243" s="6">
        <v>144837.21400022277</v>
      </c>
      <c r="H243" s="7">
        <v>0</v>
      </c>
      <c r="I243" s="9">
        <f t="shared" si="3"/>
        <v>144837.21400022277</v>
      </c>
    </row>
    <row r="244" spans="1:9" s="21" customFormat="1" x14ac:dyDescent="0.25">
      <c r="A244" s="19" t="s">
        <v>327</v>
      </c>
      <c r="B244" s="20" t="s">
        <v>21</v>
      </c>
      <c r="C244" s="20" t="s">
        <v>320</v>
      </c>
      <c r="D244" s="24" t="s">
        <v>256</v>
      </c>
      <c r="E244" s="10">
        <v>22938.041229310347</v>
      </c>
      <c r="F244" s="8">
        <v>22938.041229310347</v>
      </c>
      <c r="G244" s="6">
        <v>0</v>
      </c>
      <c r="H244" s="7">
        <v>0</v>
      </c>
      <c r="I244" s="9">
        <f t="shared" si="3"/>
        <v>22938.041229310347</v>
      </c>
    </row>
    <row r="245" spans="1:9" s="21" customFormat="1" x14ac:dyDescent="0.25">
      <c r="A245" s="19" t="s">
        <v>326</v>
      </c>
      <c r="B245" s="20" t="s">
        <v>21</v>
      </c>
      <c r="C245" s="20" t="s">
        <v>318</v>
      </c>
      <c r="D245" s="24" t="s">
        <v>257</v>
      </c>
      <c r="E245" s="10">
        <v>22938.041229310347</v>
      </c>
      <c r="F245" s="26">
        <v>0</v>
      </c>
      <c r="G245" s="6">
        <v>5450.2064957558714</v>
      </c>
      <c r="H245" s="7">
        <v>17487.834733554475</v>
      </c>
      <c r="I245" s="9">
        <f t="shared" si="3"/>
        <v>22938.041229310347</v>
      </c>
    </row>
    <row r="246" spans="1:9" s="21" customFormat="1" x14ac:dyDescent="0.25">
      <c r="A246" s="19" t="s">
        <v>326</v>
      </c>
      <c r="B246" s="20" t="s">
        <v>21</v>
      </c>
      <c r="C246" s="20" t="s">
        <v>318</v>
      </c>
      <c r="D246" s="24" t="s">
        <v>258</v>
      </c>
      <c r="E246" s="10">
        <v>22938.041229310347</v>
      </c>
      <c r="F246" s="26">
        <v>0</v>
      </c>
      <c r="G246" s="6">
        <v>17098.724392267315</v>
      </c>
      <c r="H246" s="7">
        <v>5839.3168370430321</v>
      </c>
      <c r="I246" s="9">
        <f t="shared" si="3"/>
        <v>22938.041229310347</v>
      </c>
    </row>
    <row r="247" spans="1:9" s="21" customFormat="1" x14ac:dyDescent="0.25">
      <c r="A247" s="19" t="s">
        <v>326</v>
      </c>
      <c r="B247" s="20" t="s">
        <v>21</v>
      </c>
      <c r="C247" s="20" t="s">
        <v>23</v>
      </c>
      <c r="D247" s="24" t="s">
        <v>259</v>
      </c>
      <c r="E247" s="10">
        <v>468577.40586683416</v>
      </c>
      <c r="F247" s="26">
        <v>0</v>
      </c>
      <c r="G247" s="6">
        <v>3558488.9273056136</v>
      </c>
      <c r="H247" s="7">
        <v>0</v>
      </c>
      <c r="I247" s="9">
        <f t="shared" si="3"/>
        <v>3558488.9273056136</v>
      </c>
    </row>
    <row r="248" spans="1:9" s="21" customFormat="1" x14ac:dyDescent="0.25">
      <c r="A248" s="19" t="s">
        <v>326</v>
      </c>
      <c r="B248" s="20" t="s">
        <v>21</v>
      </c>
      <c r="C248" s="20" t="s">
        <v>320</v>
      </c>
      <c r="D248" s="24" t="s">
        <v>260</v>
      </c>
      <c r="E248" s="10">
        <v>27101.460367212167</v>
      </c>
      <c r="F248" s="26">
        <v>0</v>
      </c>
      <c r="G248" s="6">
        <v>142503.85017133132</v>
      </c>
      <c r="H248" s="7">
        <v>0</v>
      </c>
      <c r="I248" s="9">
        <f t="shared" si="3"/>
        <v>142503.85017133132</v>
      </c>
    </row>
    <row r="249" spans="1:9" s="21" customFormat="1" x14ac:dyDescent="0.25">
      <c r="A249" s="19" t="s">
        <v>327</v>
      </c>
      <c r="B249" s="20" t="s">
        <v>21</v>
      </c>
      <c r="C249" s="20" t="s">
        <v>320</v>
      </c>
      <c r="D249" s="24" t="s">
        <v>261</v>
      </c>
      <c r="E249" s="10">
        <v>340355.68170893082</v>
      </c>
      <c r="F249" s="26">
        <v>0</v>
      </c>
      <c r="G249" s="6">
        <v>0</v>
      </c>
      <c r="H249" s="7">
        <v>340355.68170893082</v>
      </c>
      <c r="I249" s="9">
        <f t="shared" si="3"/>
        <v>340355.68170893082</v>
      </c>
    </row>
    <row r="250" spans="1:9" s="21" customFormat="1" x14ac:dyDescent="0.25">
      <c r="A250" s="19" t="s">
        <v>327</v>
      </c>
      <c r="B250" s="20" t="s">
        <v>21</v>
      </c>
      <c r="C250" s="20" t="s">
        <v>318</v>
      </c>
      <c r="D250" s="24" t="s">
        <v>262</v>
      </c>
      <c r="E250" s="10">
        <v>22938.041229310347</v>
      </c>
      <c r="F250" s="8">
        <v>22938.041229310347</v>
      </c>
      <c r="G250" s="6">
        <v>0</v>
      </c>
      <c r="H250" s="7">
        <v>0</v>
      </c>
      <c r="I250" s="9">
        <f t="shared" si="3"/>
        <v>22938.041229310347</v>
      </c>
    </row>
    <row r="251" spans="1:9" s="21" customFormat="1" x14ac:dyDescent="0.25">
      <c r="A251" s="19" t="s">
        <v>327</v>
      </c>
      <c r="B251" s="20" t="s">
        <v>21</v>
      </c>
      <c r="C251" s="20" t="s">
        <v>321</v>
      </c>
      <c r="D251" s="24" t="s">
        <v>314</v>
      </c>
      <c r="E251" s="10">
        <v>22938.041229310347</v>
      </c>
      <c r="F251" s="26">
        <v>0</v>
      </c>
      <c r="G251" s="6">
        <v>0</v>
      </c>
      <c r="H251" s="7">
        <v>22938.041229310347</v>
      </c>
      <c r="I251" s="9">
        <f t="shared" si="3"/>
        <v>22938.041229310347</v>
      </c>
    </row>
    <row r="252" spans="1:9" s="21" customFormat="1" x14ac:dyDescent="0.25">
      <c r="A252" s="19" t="s">
        <v>326</v>
      </c>
      <c r="B252" s="20" t="s">
        <v>21</v>
      </c>
      <c r="C252" s="20" t="s">
        <v>318</v>
      </c>
      <c r="D252" s="24" t="s">
        <v>263</v>
      </c>
      <c r="E252" s="10">
        <v>22938.041229310347</v>
      </c>
      <c r="F252" s="26">
        <v>0</v>
      </c>
      <c r="G252" s="6">
        <v>74949.389830540895</v>
      </c>
      <c r="H252" s="7">
        <v>0</v>
      </c>
      <c r="I252" s="9">
        <f t="shared" si="3"/>
        <v>74949.389830540895</v>
      </c>
    </row>
    <row r="253" spans="1:9" s="21" customFormat="1" x14ac:dyDescent="0.25">
      <c r="A253" s="19" t="s">
        <v>326</v>
      </c>
      <c r="B253" s="20" t="s">
        <v>21</v>
      </c>
      <c r="C253" s="20" t="s">
        <v>23</v>
      </c>
      <c r="D253" s="24" t="s">
        <v>264</v>
      </c>
      <c r="E253" s="10">
        <v>356506.54343545873</v>
      </c>
      <c r="F253" s="26">
        <v>0</v>
      </c>
      <c r="G253" s="6">
        <v>2133607.559065992</v>
      </c>
      <c r="H253" s="7">
        <v>0</v>
      </c>
      <c r="I253" s="9">
        <f t="shared" si="3"/>
        <v>2133607.559065992</v>
      </c>
    </row>
    <row r="254" spans="1:9" s="21" customFormat="1" x14ac:dyDescent="0.25">
      <c r="A254" s="19" t="s">
        <v>327</v>
      </c>
      <c r="B254" s="20" t="s">
        <v>21</v>
      </c>
      <c r="C254" s="20" t="s">
        <v>319</v>
      </c>
      <c r="D254" s="24" t="s">
        <v>265</v>
      </c>
      <c r="E254" s="10">
        <v>222884.57469919685</v>
      </c>
      <c r="F254" s="8">
        <v>222884.57469919685</v>
      </c>
      <c r="G254" s="6">
        <v>0</v>
      </c>
      <c r="H254" s="7">
        <v>0</v>
      </c>
      <c r="I254" s="9">
        <f t="shared" si="3"/>
        <v>222884.57469919685</v>
      </c>
    </row>
    <row r="255" spans="1:9" s="21" customFormat="1" x14ac:dyDescent="0.25">
      <c r="A255" s="19" t="s">
        <v>326</v>
      </c>
      <c r="B255" s="20" t="s">
        <v>21</v>
      </c>
      <c r="C255" s="20" t="s">
        <v>320</v>
      </c>
      <c r="D255" s="24" t="s">
        <v>266</v>
      </c>
      <c r="E255" s="10">
        <v>858404.86993107095</v>
      </c>
      <c r="F255" s="26">
        <v>0</v>
      </c>
      <c r="G255" s="6">
        <v>163046.7113804245</v>
      </c>
      <c r="H255" s="7">
        <v>695358.15855064639</v>
      </c>
      <c r="I255" s="9">
        <f t="shared" si="3"/>
        <v>858404.86993107083</v>
      </c>
    </row>
    <row r="256" spans="1:9" s="21" customFormat="1" x14ac:dyDescent="0.25">
      <c r="A256" s="19" t="s">
        <v>326</v>
      </c>
      <c r="B256" s="20" t="s">
        <v>29</v>
      </c>
      <c r="C256" s="20" t="s">
        <v>318</v>
      </c>
      <c r="D256" s="24" t="s">
        <v>267</v>
      </c>
      <c r="E256" s="10">
        <v>22938.041229310347</v>
      </c>
      <c r="F256" s="26">
        <v>0</v>
      </c>
      <c r="G256" s="6">
        <v>38064.945317285201</v>
      </c>
      <c r="H256" s="7">
        <v>0</v>
      </c>
      <c r="I256" s="9">
        <f t="shared" si="3"/>
        <v>38064.945317285201</v>
      </c>
    </row>
    <row r="257" spans="1:9" s="21" customFormat="1" x14ac:dyDescent="0.25">
      <c r="A257" s="19" t="s">
        <v>326</v>
      </c>
      <c r="B257" s="20" t="s">
        <v>23</v>
      </c>
      <c r="C257" s="20" t="s">
        <v>320</v>
      </c>
      <c r="D257" s="24" t="s">
        <v>268</v>
      </c>
      <c r="E257" s="10">
        <v>32462.90954324077</v>
      </c>
      <c r="F257" s="26">
        <v>0</v>
      </c>
      <c r="G257" s="6">
        <v>310902.49567774509</v>
      </c>
      <c r="H257" s="7">
        <v>0</v>
      </c>
      <c r="I257" s="9">
        <f t="shared" si="3"/>
        <v>310902.49567774509</v>
      </c>
    </row>
    <row r="258" spans="1:9" s="21" customFormat="1" x14ac:dyDescent="0.25">
      <c r="A258" s="19" t="s">
        <v>326</v>
      </c>
      <c r="B258" s="20" t="s">
        <v>23</v>
      </c>
      <c r="C258" s="20" t="s">
        <v>320</v>
      </c>
      <c r="D258" s="24" t="s">
        <v>269</v>
      </c>
      <c r="E258" s="10">
        <v>22938.041229310347</v>
      </c>
      <c r="F258" s="26">
        <v>0</v>
      </c>
      <c r="G258" s="6">
        <v>329222.79244649137</v>
      </c>
      <c r="H258" s="7">
        <v>0</v>
      </c>
      <c r="I258" s="9">
        <f t="shared" si="3"/>
        <v>329222.79244649137</v>
      </c>
    </row>
    <row r="259" spans="1:9" s="21" customFormat="1" x14ac:dyDescent="0.25">
      <c r="A259" s="19" t="s">
        <v>326</v>
      </c>
      <c r="B259" s="20" t="s">
        <v>23</v>
      </c>
      <c r="C259" s="20" t="s">
        <v>318</v>
      </c>
      <c r="D259" s="24" t="s">
        <v>270</v>
      </c>
      <c r="E259" s="10">
        <v>22938.041229310347</v>
      </c>
      <c r="F259" s="26">
        <v>0</v>
      </c>
      <c r="G259" s="6">
        <v>32692.030126277317</v>
      </c>
      <c r="H259" s="7">
        <v>0</v>
      </c>
      <c r="I259" s="9">
        <f t="shared" si="3"/>
        <v>32692.030126277317</v>
      </c>
    </row>
    <row r="260" spans="1:9" s="21" customFormat="1" x14ac:dyDescent="0.25">
      <c r="A260" s="19" t="s">
        <v>326</v>
      </c>
      <c r="B260" s="20" t="s">
        <v>23</v>
      </c>
      <c r="C260" s="20" t="s">
        <v>318</v>
      </c>
      <c r="D260" s="24" t="s">
        <v>271</v>
      </c>
      <c r="E260" s="10">
        <v>22938.041229310347</v>
      </c>
      <c r="F260" s="26">
        <v>0</v>
      </c>
      <c r="G260" s="6">
        <v>25362.67441885078</v>
      </c>
      <c r="H260" s="7">
        <v>0</v>
      </c>
      <c r="I260" s="9">
        <f t="shared" si="3"/>
        <v>25362.67441885078</v>
      </c>
    </row>
    <row r="261" spans="1:9" s="21" customFormat="1" x14ac:dyDescent="0.25">
      <c r="A261" s="19" t="s">
        <v>326</v>
      </c>
      <c r="B261" s="20" t="s">
        <v>18</v>
      </c>
      <c r="C261" s="20" t="s">
        <v>318</v>
      </c>
      <c r="D261" s="24" t="s">
        <v>272</v>
      </c>
      <c r="E261" s="10">
        <v>22938.041229310347</v>
      </c>
      <c r="F261" s="26">
        <v>0</v>
      </c>
      <c r="G261" s="6">
        <v>62285.555746300903</v>
      </c>
      <c r="H261" s="7">
        <v>0</v>
      </c>
      <c r="I261" s="9">
        <f t="shared" si="3"/>
        <v>62285.555746300903</v>
      </c>
    </row>
    <row r="262" spans="1:9" s="21" customFormat="1" x14ac:dyDescent="0.25">
      <c r="A262" s="19" t="s">
        <v>326</v>
      </c>
      <c r="B262" s="20" t="s">
        <v>32</v>
      </c>
      <c r="C262" s="20" t="s">
        <v>318</v>
      </c>
      <c r="D262" s="24" t="s">
        <v>273</v>
      </c>
      <c r="E262" s="10">
        <v>22938.041229310347</v>
      </c>
      <c r="F262" s="26">
        <v>0</v>
      </c>
      <c r="G262" s="6">
        <v>541804.44563859317</v>
      </c>
      <c r="H262" s="7">
        <v>0</v>
      </c>
      <c r="I262" s="9">
        <f t="shared" ref="I262:I295" si="4">SUM(F262:H262)</f>
        <v>541804.44563859317</v>
      </c>
    </row>
    <row r="263" spans="1:9" s="21" customFormat="1" x14ac:dyDescent="0.25">
      <c r="A263" s="19" t="s">
        <v>327</v>
      </c>
      <c r="B263" s="20" t="s">
        <v>31</v>
      </c>
      <c r="C263" s="20" t="s">
        <v>318</v>
      </c>
      <c r="D263" s="24" t="s">
        <v>274</v>
      </c>
      <c r="E263" s="10">
        <v>22938.041229310347</v>
      </c>
      <c r="F263" s="8">
        <v>22938.041229310347</v>
      </c>
      <c r="G263" s="6">
        <v>0</v>
      </c>
      <c r="H263" s="7">
        <v>0</v>
      </c>
      <c r="I263" s="9">
        <f t="shared" si="4"/>
        <v>22938.041229310347</v>
      </c>
    </row>
    <row r="264" spans="1:9" s="21" customFormat="1" x14ac:dyDescent="0.25">
      <c r="A264" s="19" t="s">
        <v>327</v>
      </c>
      <c r="B264" s="20" t="s">
        <v>28</v>
      </c>
      <c r="C264" s="20" t="s">
        <v>318</v>
      </c>
      <c r="D264" s="24" t="s">
        <v>275</v>
      </c>
      <c r="E264" s="10">
        <v>22938.041229310347</v>
      </c>
      <c r="F264" s="8">
        <v>22938.041229310347</v>
      </c>
      <c r="G264" s="6">
        <v>0</v>
      </c>
      <c r="H264" s="7">
        <v>0</v>
      </c>
      <c r="I264" s="9">
        <f t="shared" si="4"/>
        <v>22938.041229310347</v>
      </c>
    </row>
    <row r="265" spans="1:9" s="21" customFormat="1" x14ac:dyDescent="0.25">
      <c r="A265" s="19" t="s">
        <v>327</v>
      </c>
      <c r="B265" s="20" t="s">
        <v>21</v>
      </c>
      <c r="C265" s="20" t="s">
        <v>318</v>
      </c>
      <c r="D265" s="24" t="s">
        <v>276</v>
      </c>
      <c r="E265" s="10">
        <v>22938.041229310347</v>
      </c>
      <c r="F265" s="8">
        <v>22938.041229310347</v>
      </c>
      <c r="G265" s="6">
        <v>0</v>
      </c>
      <c r="H265" s="7">
        <v>0</v>
      </c>
      <c r="I265" s="9">
        <f t="shared" si="4"/>
        <v>22938.041229310347</v>
      </c>
    </row>
    <row r="266" spans="1:9" s="21" customFormat="1" x14ac:dyDescent="0.25">
      <c r="A266" s="19" t="s">
        <v>327</v>
      </c>
      <c r="B266" s="20" t="s">
        <v>26</v>
      </c>
      <c r="C266" s="20" t="s">
        <v>318</v>
      </c>
      <c r="D266" s="24" t="s">
        <v>277</v>
      </c>
      <c r="E266" s="10">
        <v>22938.041229310347</v>
      </c>
      <c r="F266" s="8">
        <v>22938.041229310347</v>
      </c>
      <c r="G266" s="6">
        <v>0</v>
      </c>
      <c r="H266" s="7">
        <v>0</v>
      </c>
      <c r="I266" s="9">
        <f t="shared" si="4"/>
        <v>22938.041229310347</v>
      </c>
    </row>
    <row r="267" spans="1:9" s="21" customFormat="1" x14ac:dyDescent="0.25">
      <c r="A267" s="19" t="s">
        <v>326</v>
      </c>
      <c r="B267" s="20" t="s">
        <v>35</v>
      </c>
      <c r="C267" s="20" t="s">
        <v>319</v>
      </c>
      <c r="D267" s="24" t="s">
        <v>278</v>
      </c>
      <c r="E267" s="10">
        <v>28332.552902513653</v>
      </c>
      <c r="F267" s="26">
        <v>0</v>
      </c>
      <c r="G267" s="6">
        <v>1263358.1597443235</v>
      </c>
      <c r="H267" s="7">
        <v>0</v>
      </c>
      <c r="I267" s="9">
        <f t="shared" si="4"/>
        <v>1263358.1597443235</v>
      </c>
    </row>
    <row r="268" spans="1:9" s="21" customFormat="1" x14ac:dyDescent="0.25">
      <c r="A268" s="19" t="s">
        <v>326</v>
      </c>
      <c r="B268" s="20" t="s">
        <v>19</v>
      </c>
      <c r="C268" s="20" t="s">
        <v>23</v>
      </c>
      <c r="D268" s="24" t="s">
        <v>315</v>
      </c>
      <c r="E268" s="10">
        <v>3921523.8216162175</v>
      </c>
      <c r="F268" s="26">
        <v>0</v>
      </c>
      <c r="G268" s="6">
        <v>14049297.421738703</v>
      </c>
      <c r="H268" s="7">
        <v>0</v>
      </c>
      <c r="I268" s="9">
        <f t="shared" si="4"/>
        <v>14049297.421738703</v>
      </c>
    </row>
    <row r="269" spans="1:9" s="21" customFormat="1" x14ac:dyDescent="0.25">
      <c r="A269" s="19" t="s">
        <v>326</v>
      </c>
      <c r="B269" s="20" t="s">
        <v>25</v>
      </c>
      <c r="C269" s="20" t="s">
        <v>23</v>
      </c>
      <c r="D269" s="24" t="s">
        <v>279</v>
      </c>
      <c r="E269" s="10">
        <v>780903.54539140477</v>
      </c>
      <c r="F269" s="26">
        <v>0</v>
      </c>
      <c r="G269" s="6">
        <v>5556264.0183506794</v>
      </c>
      <c r="H269" s="7">
        <v>0</v>
      </c>
      <c r="I269" s="9">
        <f t="shared" si="4"/>
        <v>5556264.0183506794</v>
      </c>
    </row>
    <row r="270" spans="1:9" s="21" customFormat="1" x14ac:dyDescent="0.25">
      <c r="A270" s="19" t="s">
        <v>326</v>
      </c>
      <c r="B270" s="20" t="s">
        <v>23</v>
      </c>
      <c r="C270" s="20" t="s">
        <v>23</v>
      </c>
      <c r="D270" s="24" t="s">
        <v>280</v>
      </c>
      <c r="E270" s="10">
        <v>1183223.1318433036</v>
      </c>
      <c r="F270" s="26">
        <v>0</v>
      </c>
      <c r="G270" s="6">
        <v>3251729.8466807054</v>
      </c>
      <c r="H270" s="7">
        <v>0</v>
      </c>
      <c r="I270" s="9">
        <f t="shared" si="4"/>
        <v>3251729.8466807054</v>
      </c>
    </row>
    <row r="271" spans="1:9" s="21" customFormat="1" x14ac:dyDescent="0.25">
      <c r="A271" s="19" t="s">
        <v>327</v>
      </c>
      <c r="B271" s="20" t="s">
        <v>27</v>
      </c>
      <c r="C271" s="20" t="s">
        <v>318</v>
      </c>
      <c r="D271" s="24" t="s">
        <v>281</v>
      </c>
      <c r="E271" s="10">
        <v>22938.041229310347</v>
      </c>
      <c r="F271" s="8">
        <v>22938.041229310347</v>
      </c>
      <c r="G271" s="6">
        <v>0</v>
      </c>
      <c r="H271" s="7">
        <v>0</v>
      </c>
      <c r="I271" s="9">
        <f t="shared" si="4"/>
        <v>22938.041229310347</v>
      </c>
    </row>
    <row r="272" spans="1:9" s="21" customFormat="1" x14ac:dyDescent="0.25">
      <c r="A272" s="19" t="s">
        <v>327</v>
      </c>
      <c r="B272" s="20" t="s">
        <v>18</v>
      </c>
      <c r="C272" s="20" t="s">
        <v>23</v>
      </c>
      <c r="D272" s="24" t="s">
        <v>282</v>
      </c>
      <c r="E272" s="10">
        <v>208554.59261083897</v>
      </c>
      <c r="F272" s="8">
        <v>208554.59261083897</v>
      </c>
      <c r="G272" s="6">
        <v>0</v>
      </c>
      <c r="H272" s="7">
        <v>0</v>
      </c>
      <c r="I272" s="9">
        <f t="shared" si="4"/>
        <v>208554.59261083897</v>
      </c>
    </row>
    <row r="273" spans="1:9" s="21" customFormat="1" x14ac:dyDescent="0.25">
      <c r="A273" s="19" t="s">
        <v>326</v>
      </c>
      <c r="B273" s="20" t="s">
        <v>27</v>
      </c>
      <c r="C273" s="20" t="s">
        <v>318</v>
      </c>
      <c r="D273" s="24" t="s">
        <v>283</v>
      </c>
      <c r="E273" s="10">
        <v>22938.041229310347</v>
      </c>
      <c r="F273" s="26">
        <v>0</v>
      </c>
      <c r="G273" s="6">
        <v>36253.081012057199</v>
      </c>
      <c r="H273" s="7">
        <v>0</v>
      </c>
      <c r="I273" s="9">
        <f t="shared" si="4"/>
        <v>36253.081012057199</v>
      </c>
    </row>
    <row r="274" spans="1:9" s="21" customFormat="1" x14ac:dyDescent="0.25">
      <c r="A274" s="19" t="s">
        <v>327</v>
      </c>
      <c r="B274" s="20" t="s">
        <v>27</v>
      </c>
      <c r="C274" s="20" t="s">
        <v>318</v>
      </c>
      <c r="D274" s="24" t="s">
        <v>284</v>
      </c>
      <c r="E274" s="10">
        <v>22938.041229310347</v>
      </c>
      <c r="F274" s="8">
        <v>22938.041229310347</v>
      </c>
      <c r="G274" s="6">
        <v>0</v>
      </c>
      <c r="H274" s="7">
        <v>0</v>
      </c>
      <c r="I274" s="9">
        <f t="shared" si="4"/>
        <v>22938.041229310347</v>
      </c>
    </row>
    <row r="275" spans="1:9" s="21" customFormat="1" x14ac:dyDescent="0.25">
      <c r="A275" s="19" t="s">
        <v>327</v>
      </c>
      <c r="B275" s="20" t="s">
        <v>27</v>
      </c>
      <c r="C275" s="20" t="s">
        <v>318</v>
      </c>
      <c r="D275" s="24" t="s">
        <v>285</v>
      </c>
      <c r="E275" s="10">
        <v>22938.041229310347</v>
      </c>
      <c r="F275" s="8">
        <v>22938.041229310347</v>
      </c>
      <c r="G275" s="6">
        <v>0</v>
      </c>
      <c r="H275" s="7">
        <v>0</v>
      </c>
      <c r="I275" s="9">
        <f t="shared" si="4"/>
        <v>22938.041229310347</v>
      </c>
    </row>
    <row r="276" spans="1:9" s="21" customFormat="1" x14ac:dyDescent="0.25">
      <c r="A276" s="19" t="s">
        <v>327</v>
      </c>
      <c r="B276" s="20" t="s">
        <v>27</v>
      </c>
      <c r="C276" s="20" t="s">
        <v>318</v>
      </c>
      <c r="D276" s="24" t="s">
        <v>286</v>
      </c>
      <c r="E276" s="10">
        <v>22938.041229310347</v>
      </c>
      <c r="F276" s="8">
        <v>22938.041229310347</v>
      </c>
      <c r="G276" s="6">
        <v>0</v>
      </c>
      <c r="H276" s="7">
        <v>0</v>
      </c>
      <c r="I276" s="9">
        <f t="shared" si="4"/>
        <v>22938.041229310347</v>
      </c>
    </row>
    <row r="277" spans="1:9" s="21" customFormat="1" x14ac:dyDescent="0.25">
      <c r="A277" s="19" t="s">
        <v>327</v>
      </c>
      <c r="B277" s="20" t="s">
        <v>27</v>
      </c>
      <c r="C277" s="20" t="s">
        <v>318</v>
      </c>
      <c r="D277" s="24" t="s">
        <v>287</v>
      </c>
      <c r="E277" s="10">
        <v>22938.041229310347</v>
      </c>
      <c r="F277" s="8">
        <v>22938.041229310347</v>
      </c>
      <c r="G277" s="6">
        <v>0</v>
      </c>
      <c r="H277" s="7">
        <v>0</v>
      </c>
      <c r="I277" s="9">
        <f t="shared" si="4"/>
        <v>22938.041229310347</v>
      </c>
    </row>
    <row r="278" spans="1:9" x14ac:dyDescent="0.25">
      <c r="A278" s="19" t="s">
        <v>327</v>
      </c>
      <c r="B278" s="20" t="s">
        <v>27</v>
      </c>
      <c r="C278" s="20" t="s">
        <v>318</v>
      </c>
      <c r="D278" s="24" t="s">
        <v>288</v>
      </c>
      <c r="E278" s="10">
        <v>22938.041229310347</v>
      </c>
      <c r="F278" s="8">
        <v>22938.041229310347</v>
      </c>
      <c r="G278" s="6">
        <v>0</v>
      </c>
      <c r="H278" s="7">
        <v>0</v>
      </c>
      <c r="I278" s="9">
        <f t="shared" si="4"/>
        <v>22938.041229310347</v>
      </c>
    </row>
    <row r="279" spans="1:9" x14ac:dyDescent="0.25">
      <c r="A279" s="19" t="s">
        <v>326</v>
      </c>
      <c r="B279" s="20" t="s">
        <v>27</v>
      </c>
      <c r="C279" s="20" t="s">
        <v>23</v>
      </c>
      <c r="D279" s="24" t="s">
        <v>289</v>
      </c>
      <c r="E279" s="10">
        <v>173337.03292989318</v>
      </c>
      <c r="F279" s="26">
        <v>0</v>
      </c>
      <c r="G279" s="6">
        <v>1893254.9063837454</v>
      </c>
      <c r="H279" s="7">
        <v>0</v>
      </c>
      <c r="I279" s="9">
        <f t="shared" si="4"/>
        <v>1893254.9063837454</v>
      </c>
    </row>
    <row r="280" spans="1:9" x14ac:dyDescent="0.25">
      <c r="A280" s="19" t="s">
        <v>327</v>
      </c>
      <c r="B280" s="20" t="s">
        <v>21</v>
      </c>
      <c r="C280" s="20" t="s">
        <v>318</v>
      </c>
      <c r="D280" s="24" t="s">
        <v>316</v>
      </c>
      <c r="E280" s="10">
        <v>22938.041229310347</v>
      </c>
      <c r="F280" s="26">
        <v>0</v>
      </c>
      <c r="G280" s="6">
        <v>0</v>
      </c>
      <c r="H280" s="7">
        <v>22938.041229310347</v>
      </c>
      <c r="I280" s="9">
        <f t="shared" si="4"/>
        <v>22938.041229310347</v>
      </c>
    </row>
    <row r="281" spans="1:9" x14ac:dyDescent="0.25">
      <c r="A281" s="19" t="s">
        <v>327</v>
      </c>
      <c r="B281" s="20" t="s">
        <v>18</v>
      </c>
      <c r="C281" s="20" t="s">
        <v>318</v>
      </c>
      <c r="D281" s="24" t="s">
        <v>290</v>
      </c>
      <c r="E281" s="10">
        <v>22938.041229310347</v>
      </c>
      <c r="F281" s="8">
        <v>22938.041229310347</v>
      </c>
      <c r="G281" s="6">
        <v>0</v>
      </c>
      <c r="H281" s="7">
        <v>0</v>
      </c>
      <c r="I281" s="9">
        <f t="shared" si="4"/>
        <v>22938.041229310347</v>
      </c>
    </row>
    <row r="282" spans="1:9" x14ac:dyDescent="0.25">
      <c r="A282" s="19" t="s">
        <v>327</v>
      </c>
      <c r="B282" s="20" t="s">
        <v>32</v>
      </c>
      <c r="C282" s="20" t="s">
        <v>320</v>
      </c>
      <c r="D282" s="24" t="s">
        <v>291</v>
      </c>
      <c r="E282" s="10">
        <v>43682.439715503453</v>
      </c>
      <c r="F282" s="8">
        <v>43682.439715503453</v>
      </c>
      <c r="G282" s="6">
        <v>0</v>
      </c>
      <c r="H282" s="7">
        <v>0</v>
      </c>
      <c r="I282" s="9">
        <f t="shared" si="4"/>
        <v>43682.439715503453</v>
      </c>
    </row>
    <row r="283" spans="1:9" x14ac:dyDescent="0.25">
      <c r="A283" s="19" t="s">
        <v>327</v>
      </c>
      <c r="B283" s="20" t="s">
        <v>18</v>
      </c>
      <c r="C283" s="20" t="s">
        <v>320</v>
      </c>
      <c r="D283" s="24" t="s">
        <v>292</v>
      </c>
      <c r="E283" s="10">
        <v>22938.041229310347</v>
      </c>
      <c r="F283" s="8">
        <v>22938.041229310347</v>
      </c>
      <c r="G283" s="6">
        <v>0</v>
      </c>
      <c r="H283" s="7">
        <v>0</v>
      </c>
      <c r="I283" s="9">
        <f t="shared" si="4"/>
        <v>22938.041229310347</v>
      </c>
    </row>
    <row r="284" spans="1:9" x14ac:dyDescent="0.25">
      <c r="A284" s="19" t="s">
        <v>327</v>
      </c>
      <c r="B284" s="20" t="s">
        <v>19</v>
      </c>
      <c r="C284" s="20" t="s">
        <v>318</v>
      </c>
      <c r="D284" s="24" t="s">
        <v>293</v>
      </c>
      <c r="E284" s="10">
        <v>22938.041229310347</v>
      </c>
      <c r="F284" s="8">
        <v>22938.041229310347</v>
      </c>
      <c r="G284" s="6">
        <v>0</v>
      </c>
      <c r="H284" s="7">
        <v>0</v>
      </c>
      <c r="I284" s="9">
        <f t="shared" si="4"/>
        <v>22938.041229310347</v>
      </c>
    </row>
    <row r="285" spans="1:9" x14ac:dyDescent="0.25">
      <c r="A285" s="19" t="s">
        <v>327</v>
      </c>
      <c r="B285" s="20" t="s">
        <v>19</v>
      </c>
      <c r="C285" s="20" t="s">
        <v>318</v>
      </c>
      <c r="D285" s="24" t="s">
        <v>294</v>
      </c>
      <c r="E285" s="10">
        <v>22938.041229310347</v>
      </c>
      <c r="F285" s="8">
        <v>22938.041229310347</v>
      </c>
      <c r="G285" s="6">
        <v>0</v>
      </c>
      <c r="H285" s="7">
        <v>0</v>
      </c>
      <c r="I285" s="9">
        <f t="shared" si="4"/>
        <v>22938.041229310347</v>
      </c>
    </row>
    <row r="286" spans="1:9" x14ac:dyDescent="0.25">
      <c r="A286" s="19" t="s">
        <v>326</v>
      </c>
      <c r="B286" s="20" t="s">
        <v>33</v>
      </c>
      <c r="C286" s="20" t="s">
        <v>319</v>
      </c>
      <c r="D286" s="24" t="s">
        <v>295</v>
      </c>
      <c r="E286" s="10">
        <v>432321.77906927036</v>
      </c>
      <c r="F286" s="26">
        <v>0</v>
      </c>
      <c r="G286" s="6">
        <v>3183693.814447436</v>
      </c>
      <c r="H286" s="7">
        <v>0</v>
      </c>
      <c r="I286" s="9">
        <f t="shared" si="4"/>
        <v>3183693.814447436</v>
      </c>
    </row>
    <row r="287" spans="1:9" x14ac:dyDescent="0.25">
      <c r="A287" s="19" t="s">
        <v>326</v>
      </c>
      <c r="B287" s="20" t="s">
        <v>33</v>
      </c>
      <c r="C287" s="20" t="s">
        <v>320</v>
      </c>
      <c r="D287" s="24" t="s">
        <v>296</v>
      </c>
      <c r="E287" s="10">
        <v>42111.660296309092</v>
      </c>
      <c r="F287" s="26">
        <v>0</v>
      </c>
      <c r="G287" s="6">
        <v>399969.05659194407</v>
      </c>
      <c r="H287" s="7">
        <v>0</v>
      </c>
      <c r="I287" s="9">
        <f t="shared" si="4"/>
        <v>399969.05659194407</v>
      </c>
    </row>
    <row r="288" spans="1:9" x14ac:dyDescent="0.25">
      <c r="A288" s="19" t="s">
        <v>326</v>
      </c>
      <c r="B288" s="20" t="s">
        <v>33</v>
      </c>
      <c r="C288" s="20" t="s">
        <v>320</v>
      </c>
      <c r="D288" s="24" t="s">
        <v>297</v>
      </c>
      <c r="E288" s="10">
        <v>22938.041229310347</v>
      </c>
      <c r="F288" s="26">
        <v>0</v>
      </c>
      <c r="G288" s="6">
        <v>307890.75626415189</v>
      </c>
      <c r="H288" s="7">
        <v>0</v>
      </c>
      <c r="I288" s="9">
        <f t="shared" si="4"/>
        <v>307890.75626415189</v>
      </c>
    </row>
    <row r="289" spans="1:9" x14ac:dyDescent="0.25">
      <c r="A289" s="19" t="s">
        <v>326</v>
      </c>
      <c r="B289" s="20" t="s">
        <v>28</v>
      </c>
      <c r="C289" s="20" t="s">
        <v>320</v>
      </c>
      <c r="D289" s="24" t="s">
        <v>298</v>
      </c>
      <c r="E289" s="10">
        <v>22938.041229310347</v>
      </c>
      <c r="F289" s="26">
        <v>0</v>
      </c>
      <c r="G289" s="6">
        <v>43182.220772884422</v>
      </c>
      <c r="H289" s="7">
        <v>0</v>
      </c>
      <c r="I289" s="9">
        <f t="shared" si="4"/>
        <v>43182.220772884422</v>
      </c>
    </row>
    <row r="290" spans="1:9" x14ac:dyDescent="0.25">
      <c r="A290" s="19" t="s">
        <v>327</v>
      </c>
      <c r="B290" s="20" t="s">
        <v>24</v>
      </c>
      <c r="C290" s="20" t="s">
        <v>318</v>
      </c>
      <c r="D290" s="24" t="s">
        <v>299</v>
      </c>
      <c r="E290" s="10">
        <v>22938.041229310347</v>
      </c>
      <c r="F290" s="8">
        <v>22938.041229310347</v>
      </c>
      <c r="G290" s="6">
        <v>0</v>
      </c>
      <c r="H290" s="7">
        <v>0</v>
      </c>
      <c r="I290" s="9">
        <f t="shared" si="4"/>
        <v>22938.041229310347</v>
      </c>
    </row>
    <row r="291" spans="1:9" x14ac:dyDescent="0.25">
      <c r="A291" s="19" t="s">
        <v>327</v>
      </c>
      <c r="B291" s="20" t="s">
        <v>21</v>
      </c>
      <c r="C291" s="20" t="s">
        <v>321</v>
      </c>
      <c r="D291" s="24" t="s">
        <v>317</v>
      </c>
      <c r="E291" s="10">
        <v>58531.22880720719</v>
      </c>
      <c r="F291" s="26">
        <v>0</v>
      </c>
      <c r="G291" s="6">
        <v>0</v>
      </c>
      <c r="H291" s="7">
        <v>58531.22880720719</v>
      </c>
      <c r="I291" s="9">
        <f t="shared" si="4"/>
        <v>58531.22880720719</v>
      </c>
    </row>
    <row r="292" spans="1:9" x14ac:dyDescent="0.25">
      <c r="A292" s="19" t="s">
        <v>327</v>
      </c>
      <c r="B292" s="20" t="s">
        <v>35</v>
      </c>
      <c r="C292" s="20" t="s">
        <v>318</v>
      </c>
      <c r="D292" s="24" t="s">
        <v>300</v>
      </c>
      <c r="E292" s="10">
        <v>22938.041229310347</v>
      </c>
      <c r="F292" s="8">
        <v>22938.041229310347</v>
      </c>
      <c r="G292" s="6">
        <v>0</v>
      </c>
      <c r="H292" s="7">
        <v>0</v>
      </c>
      <c r="I292" s="9">
        <f t="shared" si="4"/>
        <v>22938.041229310347</v>
      </c>
    </row>
    <row r="293" spans="1:9" x14ac:dyDescent="0.25">
      <c r="A293" s="19" t="s">
        <v>327</v>
      </c>
      <c r="B293" s="20" t="s">
        <v>26</v>
      </c>
      <c r="C293" s="20" t="s">
        <v>318</v>
      </c>
      <c r="D293" s="24" t="s">
        <v>301</v>
      </c>
      <c r="E293" s="10">
        <v>22938.041229310347</v>
      </c>
      <c r="F293" s="8">
        <v>22938.041229310347</v>
      </c>
      <c r="G293" s="6">
        <v>0</v>
      </c>
      <c r="H293" s="7">
        <v>0</v>
      </c>
      <c r="I293" s="9">
        <f t="shared" si="4"/>
        <v>22938.041229310347</v>
      </c>
    </row>
    <row r="294" spans="1:9" x14ac:dyDescent="0.25">
      <c r="A294" s="19" t="s">
        <v>327</v>
      </c>
      <c r="B294" s="20" t="s">
        <v>30</v>
      </c>
      <c r="C294" s="20" t="s">
        <v>318</v>
      </c>
      <c r="D294" s="24" t="s">
        <v>302</v>
      </c>
      <c r="E294" s="10">
        <v>22938.041229310347</v>
      </c>
      <c r="F294" s="8">
        <v>22938.041229310347</v>
      </c>
      <c r="G294" s="6">
        <v>0</v>
      </c>
      <c r="H294" s="7">
        <v>0</v>
      </c>
      <c r="I294" s="9">
        <f t="shared" si="4"/>
        <v>22938.041229310347</v>
      </c>
    </row>
    <row r="295" spans="1:9" x14ac:dyDescent="0.25">
      <c r="A295" s="19" t="s">
        <v>327</v>
      </c>
      <c r="B295" s="20" t="s">
        <v>25</v>
      </c>
      <c r="C295" s="20" t="s">
        <v>318</v>
      </c>
      <c r="D295" s="24" t="s">
        <v>303</v>
      </c>
      <c r="E295" s="10">
        <v>22938.041229310347</v>
      </c>
      <c r="F295" s="8">
        <v>22938.041229310347</v>
      </c>
      <c r="G295" s="6">
        <v>0</v>
      </c>
      <c r="H295" s="7">
        <v>0</v>
      </c>
      <c r="I295" s="9">
        <f t="shared" si="4"/>
        <v>22938.041229310347</v>
      </c>
    </row>
  </sheetData>
  <autoFilter ref="A5:I295" xr:uid="{00000000-0001-0000-0000-000000000000}">
    <sortState xmlns:xlrd2="http://schemas.microsoft.com/office/spreadsheetml/2017/richdata2" ref="A6:I295">
      <sortCondition ref="D5:D295"/>
    </sortState>
  </autoFilter>
  <conditionalFormatting sqref="D1:D1048576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CMY3SAAUD4RK-517964866-14863</_dlc_DocId>
    <_dlc_DocIdUrl xmlns="711ea9ae-8cb9-4f12-967b-77d14ad63150">
      <Url>https://txhhs.sharepoint.com/sites/DSHS/reg/ems/funding/_layouts/15/DocIdRedir.aspx?ID=CMY3SAAUD4RK-517964866-14863</Url>
      <Description>CMY3SAAUD4RK-517964866-14863</Description>
    </_dlc_DocIdUrl>
    <SharedWithUsers xmlns="711ea9ae-8cb9-4f12-967b-77d14ad63150">
      <UserInfo>
        <DisplayName/>
        <AccountId xsi:nil="true"/>
        <AccountType/>
      </UserInfo>
    </SharedWithUsers>
    <lcf76f155ced4ddcb4097134ff3c332f xmlns="c718cd1f-1270-4803-a203-7ee0b0548680">
      <Terms xmlns="http://schemas.microsoft.com/office/infopath/2007/PartnerControls"/>
    </lcf76f155ced4ddcb4097134ff3c332f>
    <TaxCatchAll xmlns="d853a810-d2a2-4c28-9ad9-9100c9a22e0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8" ma:contentTypeDescription="Create a new document." ma:contentTypeScope="" ma:versionID="0d72b964f02a31e54baf9531b9afa52c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36e8f0c701e96421c793cc92454615c8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6F2114-15D8-4242-A287-2F79450E1D5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4923FDB-0754-4B23-870E-F53FDD43C1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C9A370-955A-4B80-A033-6CAF7BAFBC3D}">
  <ds:schemaRefs>
    <ds:schemaRef ds:uri="http://purl.org/dc/terms/"/>
    <ds:schemaRef ds:uri="http://purl.org/dc/dcmitype/"/>
    <ds:schemaRef ds:uri="http://schemas.microsoft.com/office/2006/documentManagement/types"/>
    <ds:schemaRef ds:uri="711ea9ae-8cb9-4f12-967b-77d14ad63150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d853a810-d2a2-4c28-9ad9-9100c9a22e04"/>
    <ds:schemaRef ds:uri="aa0d8157-7f9d-466f-910e-ff51d976588d"/>
    <ds:schemaRef ds:uri="c718cd1f-1270-4803-a203-7ee0b0548680"/>
  </ds:schemaRefs>
</ds:datastoreItem>
</file>

<file path=customXml/itemProps4.xml><?xml version="1.0" encoding="utf-8"?>
<ds:datastoreItem xmlns:ds="http://schemas.openxmlformats.org/officeDocument/2006/customXml" ds:itemID="{BD3BD0F9-035B-4D63-9CF8-5C866DEFA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Kitchen,Adrienne (DSHS)</cp:lastModifiedBy>
  <cp:revision/>
  <dcterms:created xsi:type="dcterms:W3CDTF">2023-06-01T15:00:34Z</dcterms:created>
  <dcterms:modified xsi:type="dcterms:W3CDTF">2024-09-16T14:32:39Z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0x010100EFD5B6650C32B045946C773C734B9735</vt:lpwstr>
  </property>
  <property fmtid="{D5CDD505-2E9C-101B-9397-08002B2CF9AE}" pid="4" name="ComplianceAssetId">
    <vt:lpwstr/>
  </property>
  <property fmtid="{D5CDD505-2E9C-101B-9397-08002B2CF9AE}" pid="5" name="_dlc_DocIdItemGuid">
    <vt:lpwstr>7ee28fc8-7ece-41af-9d80-d0bbee6a8b1e</vt:lpwstr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