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ll226\Downloads\"/>
    </mc:Choice>
  </mc:AlternateContent>
  <xr:revisionPtr revIDLastSave="0" documentId="8_{FC0B0EEE-680F-4701-B01F-CBB8BBD79A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ewide 10-07-25 Summary" sheetId="43" r:id="rId1"/>
    <sheet name="Amarillo_TX_HCC-A_Summary" sheetId="2" r:id="rId2"/>
    <sheet name="Lubbock_TX_HCC-B_Summary" sheetId="6" r:id="rId3"/>
    <sheet name="Wichita Falls_TX_HCC-C_Summary" sheetId="8" r:id="rId4"/>
    <sheet name="Abilene_TX_HCC-D_Summary" sheetId="4" r:id="rId5"/>
    <sheet name="Dallas_TX_HCC-E_Summary" sheetId="10" r:id="rId6"/>
    <sheet name="Texarkana_TX_HCC-F_Summary" sheetId="26" r:id="rId7"/>
    <sheet name="Tyler_TX_HCC-G_Summary" sheetId="28" r:id="rId8"/>
    <sheet name="Lufkin_TX_HCC-H_Summary" sheetId="30" r:id="rId9"/>
    <sheet name="El Paso_TX_HCC-I_Summary" sheetId="32" r:id="rId10"/>
    <sheet name="Odessa_TX_HCC-J_Summary" sheetId="34" r:id="rId11"/>
    <sheet name="San Angelo_TX_HCC-K_Summary" sheetId="36" r:id="rId12"/>
    <sheet name="Belton_TX_HCC-L_Summary" sheetId="12" r:id="rId13"/>
    <sheet name="Waco_TX_HCC-M_Summary" sheetId="14" r:id="rId14"/>
    <sheet name="Bryan_TX_HCC-N_Summary" sheetId="16" r:id="rId15"/>
    <sheet name="Cedar Park_TX_HCC-O_Summary" sheetId="18" r:id="rId16"/>
    <sheet name="San Antonio_TX_HCC-PS_Summary" sheetId="38" r:id="rId17"/>
    <sheet name="Houston_TX_HCC-Q_Summary" sheetId="40" r:id="rId18"/>
    <sheet name="Beaumont_TX_HCC-R_Summary" sheetId="42" r:id="rId19"/>
    <sheet name="Laredo_TX_HCC-T_Summary" sheetId="20" r:id="rId20"/>
    <sheet name="Corpus Christi_TX_HCC-U_Summary" sheetId="22" r:id="rId21"/>
    <sheet name="Harlingen_TX_HCC-V_Summary" sheetId="24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43" l="1"/>
  <c r="N4" i="43"/>
  <c r="N5" i="43"/>
  <c r="N6" i="43"/>
  <c r="N7" i="43"/>
  <c r="N8" i="43"/>
  <c r="N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N24" i="43"/>
  <c r="N25" i="43"/>
  <c r="N26" i="43"/>
  <c r="N27" i="43"/>
  <c r="N28" i="43"/>
  <c r="N29" i="43"/>
  <c r="N30" i="43"/>
  <c r="N31" i="43"/>
  <c r="N32" i="43"/>
  <c r="N33" i="43"/>
  <c r="P3" i="43"/>
  <c r="P4" i="43"/>
  <c r="P5" i="43"/>
  <c r="P6" i="43"/>
  <c r="P7" i="43"/>
  <c r="P8" i="43"/>
  <c r="P9" i="43"/>
  <c r="P10" i="43"/>
  <c r="P11" i="43"/>
  <c r="P12" i="43"/>
  <c r="P13" i="43"/>
  <c r="P14" i="43"/>
  <c r="P15" i="43"/>
  <c r="P16" i="43"/>
  <c r="P17" i="43"/>
  <c r="P18" i="43"/>
  <c r="P19" i="43"/>
  <c r="P20" i="43"/>
  <c r="P21" i="43"/>
  <c r="P22" i="43"/>
  <c r="P23" i="43"/>
  <c r="P24" i="43"/>
  <c r="P25" i="43"/>
  <c r="P26" i="43"/>
  <c r="P27" i="43"/>
  <c r="P28" i="43"/>
  <c r="P29" i="43"/>
  <c r="P30" i="43"/>
  <c r="P31" i="43"/>
  <c r="P32" i="43"/>
  <c r="P33" i="43"/>
  <c r="L3" i="43"/>
  <c r="L4" i="43"/>
  <c r="L5" i="43"/>
  <c r="L6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K3" i="43"/>
  <c r="K4" i="43"/>
  <c r="K5" i="43"/>
  <c r="K6" i="43"/>
  <c r="K7" i="43"/>
  <c r="K8" i="43"/>
  <c r="K9" i="43"/>
  <c r="K10" i="43"/>
  <c r="K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J3" i="43"/>
  <c r="J4" i="43"/>
  <c r="J5" i="43"/>
  <c r="J6" i="43"/>
  <c r="J7" i="43"/>
  <c r="J8" i="43"/>
  <c r="J9" i="43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B39" i="43"/>
  <c r="G2" i="43"/>
  <c r="V3" i="43"/>
  <c r="V4" i="43"/>
  <c r="V5" i="43"/>
  <c r="V6" i="43"/>
  <c r="V7" i="43"/>
  <c r="V8" i="43"/>
  <c r="V9" i="43"/>
  <c r="V10" i="43"/>
  <c r="V11" i="43"/>
  <c r="V12" i="43"/>
  <c r="V13" i="43"/>
  <c r="V14" i="43"/>
  <c r="V15" i="43"/>
  <c r="V16" i="43"/>
  <c r="V17" i="43"/>
  <c r="V18" i="43"/>
  <c r="V19" i="43"/>
  <c r="V20" i="43"/>
  <c r="V21" i="43"/>
  <c r="V22" i="43"/>
  <c r="V23" i="43"/>
  <c r="V24" i="43"/>
  <c r="V25" i="43"/>
  <c r="V26" i="43"/>
  <c r="V27" i="43"/>
  <c r="V28" i="43"/>
  <c r="V29" i="43"/>
  <c r="V30" i="43"/>
  <c r="V31" i="43"/>
  <c r="V32" i="43"/>
  <c r="V33" i="43"/>
  <c r="V2" i="43"/>
  <c r="U3" i="43"/>
  <c r="U4" i="43"/>
  <c r="U5" i="43"/>
  <c r="U6" i="43"/>
  <c r="U7" i="43"/>
  <c r="U8" i="43"/>
  <c r="U9" i="43"/>
  <c r="U10" i="43"/>
  <c r="U11" i="43"/>
  <c r="U12" i="43"/>
  <c r="U13" i="43"/>
  <c r="U14" i="43"/>
  <c r="U15" i="43"/>
  <c r="U16" i="43"/>
  <c r="U17" i="43"/>
  <c r="U18" i="43"/>
  <c r="U19" i="43"/>
  <c r="U20" i="43"/>
  <c r="U21" i="43"/>
  <c r="U22" i="43"/>
  <c r="U23" i="43"/>
  <c r="U24" i="43"/>
  <c r="U25" i="43"/>
  <c r="U26" i="43"/>
  <c r="U27" i="43"/>
  <c r="U28" i="43"/>
  <c r="U29" i="43"/>
  <c r="U30" i="43"/>
  <c r="U31" i="43"/>
  <c r="U32" i="43"/>
  <c r="U33" i="43"/>
  <c r="U2" i="43"/>
  <c r="T3" i="43"/>
  <c r="T4" i="43"/>
  <c r="T5" i="43"/>
  <c r="T6" i="43"/>
  <c r="T7" i="43"/>
  <c r="T8" i="43"/>
  <c r="T9" i="43"/>
  <c r="T10" i="43"/>
  <c r="T11" i="43"/>
  <c r="T12" i="43"/>
  <c r="T13" i="43"/>
  <c r="T14" i="43"/>
  <c r="T15" i="43"/>
  <c r="T16" i="43"/>
  <c r="T17" i="43"/>
  <c r="T18" i="43"/>
  <c r="T19" i="43"/>
  <c r="T20" i="43"/>
  <c r="T21" i="43"/>
  <c r="T22" i="43"/>
  <c r="T23" i="43"/>
  <c r="T24" i="43"/>
  <c r="T25" i="43"/>
  <c r="T26" i="43"/>
  <c r="T27" i="43"/>
  <c r="T28" i="43"/>
  <c r="T29" i="43"/>
  <c r="T30" i="43"/>
  <c r="T31" i="43"/>
  <c r="T32" i="43"/>
  <c r="T33" i="43"/>
  <c r="T2" i="43"/>
  <c r="S3" i="43"/>
  <c r="S4" i="43"/>
  <c r="S5" i="43"/>
  <c r="S6" i="43"/>
  <c r="S7" i="43"/>
  <c r="S8" i="43"/>
  <c r="S9" i="43"/>
  <c r="S10" i="43"/>
  <c r="S11" i="43"/>
  <c r="S12" i="43"/>
  <c r="S13" i="43"/>
  <c r="S14" i="43"/>
  <c r="S15" i="43"/>
  <c r="S16" i="43"/>
  <c r="S17" i="43"/>
  <c r="S18" i="43"/>
  <c r="S19" i="43"/>
  <c r="S20" i="43"/>
  <c r="S21" i="43"/>
  <c r="S22" i="43"/>
  <c r="S23" i="43"/>
  <c r="S24" i="43"/>
  <c r="S25" i="43"/>
  <c r="S26" i="43"/>
  <c r="S27" i="43"/>
  <c r="S28" i="43"/>
  <c r="S29" i="43"/>
  <c r="S30" i="43"/>
  <c r="S31" i="43"/>
  <c r="S32" i="43"/>
  <c r="S33" i="43"/>
  <c r="S2" i="43"/>
  <c r="R3" i="43"/>
  <c r="R4" i="43"/>
  <c r="R5" i="43"/>
  <c r="R6" i="43"/>
  <c r="R7" i="43"/>
  <c r="R8" i="43"/>
  <c r="R9" i="43"/>
  <c r="R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2" i="43"/>
  <c r="Q3" i="43"/>
  <c r="Q4" i="43"/>
  <c r="Q5" i="43"/>
  <c r="Q6" i="43"/>
  <c r="Q7" i="43"/>
  <c r="Q8" i="43"/>
  <c r="Q9" i="43"/>
  <c r="Q10" i="43"/>
  <c r="Q11" i="43"/>
  <c r="Q12" i="43"/>
  <c r="Q13" i="43"/>
  <c r="Q14" i="43"/>
  <c r="Q15" i="43"/>
  <c r="Q16" i="43"/>
  <c r="Q17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Q2" i="43"/>
  <c r="P2" i="43"/>
  <c r="O3" i="43"/>
  <c r="O4" i="43"/>
  <c r="O5" i="43"/>
  <c r="O6" i="43"/>
  <c r="O7" i="43"/>
  <c r="O8" i="43"/>
  <c r="O9" i="43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2" i="43"/>
  <c r="N2" i="43"/>
  <c r="M3" i="43"/>
  <c r="M4" i="43"/>
  <c r="M5" i="43"/>
  <c r="M6" i="43"/>
  <c r="M7" i="43"/>
  <c r="M8" i="43"/>
  <c r="M9" i="43"/>
  <c r="M10" i="43"/>
  <c r="M11" i="43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25" i="43"/>
  <c r="M26" i="43"/>
  <c r="M27" i="43"/>
  <c r="M28" i="43"/>
  <c r="M29" i="43"/>
  <c r="M30" i="43"/>
  <c r="M31" i="43"/>
  <c r="M32" i="43"/>
  <c r="M33" i="43"/>
  <c r="M2" i="43"/>
  <c r="L2" i="43"/>
  <c r="K2" i="43"/>
  <c r="G3" i="43"/>
  <c r="G4" i="43"/>
  <c r="G5" i="43"/>
  <c r="G6" i="43"/>
  <c r="G7" i="43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J2" i="43"/>
  <c r="I3" i="43"/>
  <c r="I4" i="43"/>
  <c r="I5" i="43"/>
  <c r="I6" i="43"/>
  <c r="I7" i="43"/>
  <c r="I8" i="43"/>
  <c r="I9" i="43"/>
  <c r="I10" i="43"/>
  <c r="I11" i="43"/>
  <c r="I12" i="43"/>
  <c r="I13" i="43"/>
  <c r="I14" i="43"/>
  <c r="I15" i="43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2" i="43"/>
  <c r="H3" i="43"/>
  <c r="H4" i="43"/>
  <c r="H5" i="43"/>
  <c r="H6" i="43"/>
  <c r="H7" i="43"/>
  <c r="H8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2" i="43"/>
  <c r="F3" i="43"/>
  <c r="F4" i="43"/>
  <c r="F5" i="43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2" i="43"/>
  <c r="E3" i="43"/>
  <c r="E4" i="43"/>
  <c r="E5" i="43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2" i="43"/>
  <c r="D3" i="43"/>
  <c r="D4" i="43"/>
  <c r="D5" i="43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2" i="43"/>
  <c r="C3" i="43"/>
  <c r="C4" i="43"/>
  <c r="C5" i="43"/>
  <c r="C6" i="43"/>
  <c r="C7" i="43"/>
  <c r="C8" i="43"/>
  <c r="C9" i="43"/>
  <c r="C10" i="43"/>
  <c r="C11" i="43"/>
  <c r="C12" i="43"/>
  <c r="C13" i="43"/>
  <c r="C14" i="43"/>
  <c r="C15" i="43"/>
  <c r="C16" i="43"/>
  <c r="C17" i="43"/>
  <c r="C18" i="43"/>
  <c r="C19" i="43"/>
  <c r="C20" i="43"/>
  <c r="C21" i="43"/>
  <c r="C22" i="43"/>
  <c r="C23" i="43"/>
  <c r="C24" i="43"/>
  <c r="C25" i="43"/>
  <c r="C26" i="43"/>
  <c r="C27" i="43"/>
  <c r="C28" i="43"/>
  <c r="C29" i="43"/>
  <c r="C30" i="43"/>
  <c r="C31" i="43"/>
  <c r="C32" i="43"/>
  <c r="C33" i="43"/>
  <c r="C2" i="43"/>
  <c r="B3" i="43"/>
  <c r="B4" i="43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2" i="43"/>
  <c r="W24" i="43" l="1"/>
  <c r="W17" i="43"/>
  <c r="W26" i="43"/>
  <c r="W8" i="43"/>
  <c r="W31" i="43"/>
  <c r="W11" i="43"/>
  <c r="W12" i="43"/>
  <c r="W3" i="43"/>
  <c r="W25" i="43"/>
  <c r="W2" i="43"/>
  <c r="W22" i="43"/>
  <c r="W21" i="43"/>
  <c r="W20" i="43"/>
  <c r="W7" i="43"/>
  <c r="W23" i="43"/>
  <c r="W9" i="43"/>
  <c r="W10" i="43"/>
  <c r="W13" i="43"/>
  <c r="W30" i="43"/>
  <c r="W16" i="43"/>
  <c r="W29" i="43"/>
  <c r="W15" i="43"/>
  <c r="W28" i="43"/>
  <c r="W14" i="43"/>
  <c r="W27" i="43"/>
  <c r="W6" i="43"/>
  <c r="W33" i="43"/>
  <c r="W19" i="43"/>
  <c r="W5" i="43"/>
  <c r="W32" i="43"/>
  <c r="W18" i="43"/>
  <c r="W4" i="43"/>
</calcChain>
</file>

<file path=xl/sharedStrings.xml><?xml version="1.0" encoding="utf-8"?>
<sst xmlns="http://schemas.openxmlformats.org/spreadsheetml/2006/main" count="873" uniqueCount="78">
  <si>
    <t>Status Type Summary</t>
  </si>
  <si>
    <t>TSA A</t>
  </si>
  <si>
    <t>TSA B</t>
  </si>
  <si>
    <t>TSA C</t>
  </si>
  <si>
    <t>TSA D</t>
  </si>
  <si>
    <t>TSA E</t>
  </si>
  <si>
    <t>TSA F</t>
  </si>
  <si>
    <t>TSA G</t>
  </si>
  <si>
    <t>TSA H</t>
  </si>
  <si>
    <t>TSA I</t>
  </si>
  <si>
    <t>TSA J</t>
  </si>
  <si>
    <t>TSA K</t>
  </si>
  <si>
    <t>TSA L</t>
  </si>
  <si>
    <t>TSA M</t>
  </si>
  <si>
    <t>TSA N</t>
  </si>
  <si>
    <t>TSA O</t>
  </si>
  <si>
    <t>TSA P/S</t>
  </si>
  <si>
    <t>TSA Q</t>
  </si>
  <si>
    <t>TSA R</t>
  </si>
  <si>
    <t>TSA T</t>
  </si>
  <si>
    <t>TSA U</t>
  </si>
  <si>
    <t>TSA V</t>
  </si>
  <si>
    <t>Statewide Total</t>
  </si>
  <si>
    <t>Census: Adult Hospital Beds</t>
  </si>
  <si>
    <t>Census: Pediatric Hospital Beds</t>
  </si>
  <si>
    <t>Census: Adult ICU Beds</t>
  </si>
  <si>
    <t>Census: Pediatric ICU Beds</t>
  </si>
  <si>
    <t>M/S M</t>
  </si>
  <si>
    <t>M/S NM</t>
  </si>
  <si>
    <t>Burn M</t>
  </si>
  <si>
    <t>Burn NM</t>
  </si>
  <si>
    <t>Adult ICU</t>
  </si>
  <si>
    <t>Pedi M/S M</t>
  </si>
  <si>
    <t>Pedi M/S NM</t>
  </si>
  <si>
    <t>NICU 1</t>
  </si>
  <si>
    <t>NICU 2</t>
  </si>
  <si>
    <t>NICU 3</t>
  </si>
  <si>
    <t>PICU</t>
  </si>
  <si>
    <t>Psych Ado F</t>
  </si>
  <si>
    <t>Psych Ado M</t>
  </si>
  <si>
    <t>Psych Adult F</t>
  </si>
  <si>
    <t>Psych Adult M</t>
  </si>
  <si>
    <t>Psych ChemDep F</t>
  </si>
  <si>
    <t>Psych ChemDep M</t>
  </si>
  <si>
    <t>Psych Child F</t>
  </si>
  <si>
    <t>Psych Child M</t>
  </si>
  <si>
    <t>Psych Older Adult F</t>
  </si>
  <si>
    <t>Psych Older Adult M</t>
  </si>
  <si>
    <t>Hospital Admissions last 24hrs</t>
  </si>
  <si>
    <t>Previous Day Deaths</t>
  </si>
  <si>
    <t>ER Visits last 24hrs - Total Number</t>
  </si>
  <si>
    <t>Available Adult Vents</t>
  </si>
  <si>
    <t>Available Pedi Vents</t>
  </si>
  <si>
    <t>Ventilators in Use - Adult</t>
  </si>
  <si>
    <t>Ventilators in Use - Pediatrics</t>
  </si>
  <si>
    <r>
      <rPr>
        <b/>
        <i/>
        <sz val="11"/>
        <color rgb="FF000000"/>
        <rFont val="Calibri"/>
      </rPr>
      <t xml:space="preserve">*N/C - </t>
    </r>
    <r>
      <rPr>
        <i/>
        <sz val="11"/>
        <color rgb="FF000000"/>
        <rFont val="Calibri"/>
      </rPr>
      <t>Data not captured</t>
    </r>
  </si>
  <si>
    <t>Total Facilities Queried</t>
  </si>
  <si>
    <t>Total Facilities Reported</t>
  </si>
  <si>
    <t>% Reported</t>
  </si>
  <si>
    <t>Total</t>
  </si>
  <si>
    <t>N/C</t>
  </si>
  <si>
    <t>Available Staffed Negative Pressure Beds</t>
  </si>
  <si>
    <t>Census: Adult Measles Related Admissions</t>
  </si>
  <si>
    <t>Census: Pedi Measles Related Admissions</t>
  </si>
  <si>
    <t>ED Symptomatic Measles Encounters</t>
  </si>
  <si>
    <t>Measles Related Admissions ICU</t>
  </si>
  <si>
    <t>Measles Related Admissions M/S M</t>
  </si>
  <si>
    <t>Measles Related Admissions  M/S NM</t>
  </si>
  <si>
    <t>Measles Related Admissions Pedi M/S M</t>
  </si>
  <si>
    <t>Measles Related Admissions Pedi M/S NM</t>
  </si>
  <si>
    <t>Measles Related Admissions PICU</t>
  </si>
  <si>
    <t>Available Staffed Neg Pressure Isolation</t>
  </si>
  <si>
    <t>Available Staffed ED Beds</t>
  </si>
  <si>
    <t>Negative Pressure Isolation (ER)</t>
  </si>
  <si>
    <t>Recovery and Postpartum</t>
  </si>
  <si>
    <t>Labor and Delivery</t>
  </si>
  <si>
    <t>Psych Beds - Male</t>
  </si>
  <si>
    <t>Psyhc Beds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</si>
</sst>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1"/>
      <color indexed="8"/>
      <name val="Calibri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i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1"/>
      <color rgb="FF000000"/>
      <name val="Calibri"/>
    </font>
    <font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/>
    <xf numFmtId="0" fontId="6" fillId="2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wrapText="1"/>
    </xf>
    <xf numFmtId="10" fontId="7" fillId="0" borderId="0" xfId="0" applyNumberFormat="1" applyFont="1"/>
    <xf numFmtId="0" fontId="10" fillId="0" borderId="15" xfId="0" applyFont="1" applyBorder="1" applyAlignment="1">
      <alignment horizontal="center" wrapText="1"/>
    </xf>
    <xf numFmtId="0" fontId="0" fillId="0" borderId="15" xfId="0" applyBorder="1"/>
    <xf numFmtId="9" fontId="0" fillId="0" borderId="16" xfId="1" applyFont="1" applyBorder="1"/>
    <xf numFmtId="0" fontId="11" fillId="0" borderId="0" xfId="0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A756-8E16-4B4E-8361-A608699AADA9}">
  <dimension ref="A1:W39"/>
  <sheetViews>
    <sheetView tabSelected="1" workbookViewId="0">
      <pane xSplit="1" ySplit="1" topLeftCell="J10" activePane="bottomRight" state="frozen"/>
      <selection pane="topRight" activeCell="B1" sqref="B1"/>
      <selection pane="bottomLeft" activeCell="A2" sqref="A2"/>
      <selection pane="bottomRight" activeCell="L38" sqref="L38"/>
    </sheetView>
  </sheetViews>
  <sheetFormatPr defaultRowHeight="15" x14ac:dyDescent="0.25"/>
  <cols>
    <col min="1" max="1" width="29.5703125" bestFit="1" customWidth="1"/>
    <col min="23" max="23" width="12" customWidth="1"/>
  </cols>
  <sheetData>
    <row r="1" spans="1:23" ht="30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7" t="s">
        <v>22</v>
      </c>
    </row>
    <row r="2" spans="1:23" x14ac:dyDescent="0.25">
      <c r="A2" s="8" t="s">
        <v>23</v>
      </c>
      <c r="B2" s="8">
        <f>'Amarillo_TX_HCC-A_Summary'!B2</f>
        <v>674</v>
      </c>
      <c r="C2" s="8">
        <f>'Lubbock_TX_HCC-B_Summary'!B2</f>
        <v>1087</v>
      </c>
      <c r="D2" s="8">
        <f>'Wichita Falls_TX_HCC-C_Summary'!B2</f>
        <v>236</v>
      </c>
      <c r="E2" s="8">
        <f>'Abilene_TX_HCC-D_Summary'!B2</f>
        <v>344</v>
      </c>
      <c r="F2" s="8">
        <f>'Dallas_TX_HCC-E_Summary'!B2</f>
        <v>8111</v>
      </c>
      <c r="G2" s="24" t="str">
        <f>'Texarkana_TX_HCC-F_Summary'!B2</f>
        <v>N/C</v>
      </c>
      <c r="H2" s="14">
        <f>'Tyler_TX_HCC-G_Summary'!B2</f>
        <v>1293</v>
      </c>
      <c r="I2" s="8">
        <f>'Lufkin_TX_HCC-H_Summary'!B2</f>
        <v>196</v>
      </c>
      <c r="J2" s="35">
        <f>'El Paso_TX_HCC-I_Summary'!B2</f>
        <v>1259</v>
      </c>
      <c r="K2" s="37">
        <f>'Odessa_TX_HCC-J_Summary'!B2</f>
        <v>664</v>
      </c>
      <c r="L2" s="32">
        <f>'San Angelo_TX_HCC-K_Summary'!B2</f>
        <v>333</v>
      </c>
      <c r="M2" s="14">
        <f>'Belton_TX_HCC-L_Summary'!B2</f>
        <v>779</v>
      </c>
      <c r="N2" s="32">
        <f>'Waco_TX_HCC-M_Summary'!B2</f>
        <v>378</v>
      </c>
      <c r="O2" s="14">
        <f>'Bryan_TX_HCC-N_Summary'!B2</f>
        <v>335</v>
      </c>
      <c r="P2" s="32">
        <f>'Cedar Park_TX_HCC-O_Summary'!B2</f>
        <v>2406</v>
      </c>
      <c r="Q2" s="14">
        <f>'San Antonio_TX_HCC-PS_Summary'!B2</f>
        <v>4802</v>
      </c>
      <c r="R2" s="8">
        <f>'Houston_TX_HCC-Q_Summary'!B2</f>
        <v>9798</v>
      </c>
      <c r="S2" s="8">
        <f>'Beaumont_TX_HCC-R_Summary'!B2</f>
        <v>1193</v>
      </c>
      <c r="T2" s="8">
        <f>'Laredo_TX_HCC-T_Summary'!B2</f>
        <v>328</v>
      </c>
      <c r="U2" s="8">
        <f>'Corpus Christi_TX_HCC-U_Summary'!B2</f>
        <v>675</v>
      </c>
      <c r="V2" s="9">
        <f>'Harlingen_TX_HCC-V_Summary'!B2</f>
        <v>1963</v>
      </c>
      <c r="W2" s="19">
        <f>SUM(B2:V2)</f>
        <v>36854</v>
      </c>
    </row>
    <row r="3" spans="1:23" x14ac:dyDescent="0.25">
      <c r="A3" s="10" t="s">
        <v>24</v>
      </c>
      <c r="B3" s="10">
        <f>'Amarillo_TX_HCC-A_Summary'!B3</f>
        <v>49</v>
      </c>
      <c r="C3" s="10">
        <f>'Lubbock_TX_HCC-B_Summary'!B3</f>
        <v>89</v>
      </c>
      <c r="D3" s="10">
        <f>'Wichita Falls_TX_HCC-C_Summary'!B3</f>
        <v>1</v>
      </c>
      <c r="E3" s="10">
        <f>'Abilene_TX_HCC-D_Summary'!B3</f>
        <v>18</v>
      </c>
      <c r="F3" s="10">
        <f>'Dallas_TX_HCC-E_Summary'!B3</f>
        <v>972</v>
      </c>
      <c r="G3" s="11">
        <f>'Texarkana_TX_HCC-F_Summary'!B3</f>
        <v>45</v>
      </c>
      <c r="H3">
        <f>'Tyler_TX_HCC-G_Summary'!B3</f>
        <v>33</v>
      </c>
      <c r="I3" s="10">
        <f>'Lufkin_TX_HCC-H_Summary'!B3</f>
        <v>3</v>
      </c>
      <c r="J3" s="36">
        <f>'El Paso_TX_HCC-I_Summary'!B3</f>
        <v>142</v>
      </c>
      <c r="K3" s="38">
        <f>'Odessa_TX_HCC-J_Summary'!B3</f>
        <v>36</v>
      </c>
      <c r="L3" s="33">
        <f>'San Angelo_TX_HCC-K_Summary'!B3</f>
        <v>14</v>
      </c>
      <c r="M3">
        <f>'Belton_TX_HCC-L_Summary'!B3</f>
        <v>67</v>
      </c>
      <c r="N3" s="33">
        <f>'Waco_TX_HCC-M_Summary'!B3</f>
        <v>6</v>
      </c>
      <c r="O3">
        <f>'Bryan_TX_HCC-N_Summary'!B3</f>
        <v>14</v>
      </c>
      <c r="P3" s="33">
        <f>'Cedar Park_TX_HCC-O_Summary'!B3</f>
        <v>260</v>
      </c>
      <c r="Q3">
        <f>'San Antonio_TX_HCC-PS_Summary'!B3</f>
        <v>332</v>
      </c>
      <c r="R3" s="10">
        <f>'Houston_TX_HCC-Q_Summary'!B3</f>
        <v>891</v>
      </c>
      <c r="S3" s="10">
        <f>'Beaumont_TX_HCC-R_Summary'!B3</f>
        <v>34</v>
      </c>
      <c r="T3" s="10">
        <f>'Laredo_TX_HCC-T_Summary'!B3</f>
        <v>5</v>
      </c>
      <c r="U3" s="10">
        <f>'Corpus Christi_TX_HCC-U_Summary'!B3</f>
        <v>138</v>
      </c>
      <c r="V3" s="11">
        <f>'Harlingen_TX_HCC-V_Summary'!B3</f>
        <v>132</v>
      </c>
      <c r="W3" s="20">
        <f t="shared" ref="W3:W33" si="0">SUM(B3:V3)</f>
        <v>3281</v>
      </c>
    </row>
    <row r="4" spans="1:23" x14ac:dyDescent="0.25">
      <c r="A4" s="10" t="s">
        <v>25</v>
      </c>
      <c r="B4" s="10">
        <f>'Amarillo_TX_HCC-A_Summary'!B4</f>
        <v>80</v>
      </c>
      <c r="C4" s="10">
        <f>'Lubbock_TX_HCC-B_Summary'!B4</f>
        <v>152</v>
      </c>
      <c r="D4" s="10">
        <f>'Wichita Falls_TX_HCC-C_Summary'!B4</f>
        <v>0</v>
      </c>
      <c r="E4" s="10">
        <f>'Abilene_TX_HCC-D_Summary'!B4</f>
        <v>31</v>
      </c>
      <c r="F4" s="10">
        <f>'Dallas_TX_HCC-E_Summary'!B4</f>
        <v>878</v>
      </c>
      <c r="G4" s="23" t="str">
        <f>'Texarkana_TX_HCC-F_Summary'!B4</f>
        <v>N/C</v>
      </c>
      <c r="H4">
        <f>'Tyler_TX_HCC-G_Summary'!B4</f>
        <v>252</v>
      </c>
      <c r="I4" s="10">
        <f>'Lufkin_TX_HCC-H_Summary'!B4</f>
        <v>27</v>
      </c>
      <c r="J4" s="39" t="str">
        <f>'El Paso_TX_HCC-I_Summary'!B4</f>
        <v>N/C</v>
      </c>
      <c r="K4" s="39" t="str">
        <f>'Odessa_TX_HCC-J_Summary'!B4</f>
        <v>N/C</v>
      </c>
      <c r="L4" s="40" t="str">
        <f>'San Angelo_TX_HCC-K_Summary'!B4</f>
        <v>N/C</v>
      </c>
      <c r="M4">
        <f>'Belton_TX_HCC-L_Summary'!B4</f>
        <v>80</v>
      </c>
      <c r="N4" s="33">
        <f>'Waco_TX_HCC-M_Summary'!B4</f>
        <v>40</v>
      </c>
      <c r="O4">
        <f>'Bryan_TX_HCC-N_Summary'!B4</f>
        <v>40</v>
      </c>
      <c r="P4" s="33">
        <f>'Cedar Park_TX_HCC-O_Summary'!B4</f>
        <v>274</v>
      </c>
      <c r="Q4">
        <f>'San Antonio_TX_HCC-PS_Summary'!B4</f>
        <v>536</v>
      </c>
      <c r="R4" s="10">
        <f>'Houston_TX_HCC-Q_Summary'!B4</f>
        <v>1337</v>
      </c>
      <c r="S4" s="10">
        <f>'Beaumont_TX_HCC-R_Summary'!B4</f>
        <v>175</v>
      </c>
      <c r="T4" s="10">
        <f>'Laredo_TX_HCC-T_Summary'!B4</f>
        <v>38</v>
      </c>
      <c r="U4" s="10">
        <f>'Corpus Christi_TX_HCC-U_Summary'!B4</f>
        <v>97</v>
      </c>
      <c r="V4" s="11">
        <f>'Harlingen_TX_HCC-V_Summary'!B4</f>
        <v>200</v>
      </c>
      <c r="W4" s="20">
        <f t="shared" si="0"/>
        <v>4237</v>
      </c>
    </row>
    <row r="5" spans="1:23" x14ac:dyDescent="0.25">
      <c r="A5" s="10" t="s">
        <v>26</v>
      </c>
      <c r="B5" s="10">
        <f>'Amarillo_TX_HCC-A_Summary'!B5</f>
        <v>24</v>
      </c>
      <c r="C5" s="10">
        <f>'Lubbock_TX_HCC-B_Summary'!B5</f>
        <v>14</v>
      </c>
      <c r="D5" s="10">
        <f>'Wichita Falls_TX_HCC-C_Summary'!B5</f>
        <v>14</v>
      </c>
      <c r="E5" s="10">
        <f>'Abilene_TX_HCC-D_Summary'!B5</f>
        <v>14</v>
      </c>
      <c r="F5" s="10">
        <f>'Dallas_TX_HCC-E_Summary'!B5</f>
        <v>245</v>
      </c>
      <c r="G5" s="11">
        <f>'Texarkana_TX_HCC-F_Summary'!B5</f>
        <v>0</v>
      </c>
      <c r="H5">
        <f>'Tyler_TX_HCC-G_Summary'!B5</f>
        <v>0</v>
      </c>
      <c r="I5" s="10">
        <f>'Lufkin_TX_HCC-H_Summary'!B5</f>
        <v>0</v>
      </c>
      <c r="J5" s="39" t="str">
        <f>'El Paso_TX_HCC-I_Summary'!B5</f>
        <v>N/C</v>
      </c>
      <c r="K5" s="39" t="str">
        <f>'Odessa_TX_HCC-J_Summary'!B5</f>
        <v>N/C</v>
      </c>
      <c r="L5" s="40" t="str">
        <f>'San Angelo_TX_HCC-K_Summary'!B5</f>
        <v>N/C</v>
      </c>
      <c r="M5">
        <f>'Belton_TX_HCC-L_Summary'!B5</f>
        <v>14</v>
      </c>
      <c r="N5" s="33">
        <f>'Waco_TX_HCC-M_Summary'!B5</f>
        <v>15</v>
      </c>
      <c r="O5">
        <f>'Bryan_TX_HCC-N_Summary'!B5</f>
        <v>2</v>
      </c>
      <c r="P5" s="33">
        <f>'Cedar Park_TX_HCC-O_Summary'!B5</f>
        <v>106</v>
      </c>
      <c r="Q5">
        <f>'San Antonio_TX_HCC-PS_Summary'!B5</f>
        <v>214</v>
      </c>
      <c r="R5" s="10">
        <f>'Houston_TX_HCC-Q_Summary'!B5</f>
        <v>178</v>
      </c>
      <c r="S5" s="10">
        <f>'Beaumont_TX_HCC-R_Summary'!B5</f>
        <v>8</v>
      </c>
      <c r="T5" s="10">
        <f>'Laredo_TX_HCC-T_Summary'!B5</f>
        <v>13</v>
      </c>
      <c r="U5" s="10">
        <f>'Corpus Christi_TX_HCC-U_Summary'!B5</f>
        <v>33</v>
      </c>
      <c r="V5" s="11">
        <f>'Harlingen_TX_HCC-V_Summary'!B5</f>
        <v>37</v>
      </c>
      <c r="W5" s="20">
        <f t="shared" si="0"/>
        <v>931</v>
      </c>
    </row>
    <row r="6" spans="1:23" x14ac:dyDescent="0.25">
      <c r="A6" s="10" t="s">
        <v>27</v>
      </c>
      <c r="B6" s="10">
        <f>'Amarillo_TX_HCC-A_Summary'!B6</f>
        <v>39</v>
      </c>
      <c r="C6" s="10">
        <f>'Lubbock_TX_HCC-B_Summary'!B6</f>
        <v>100</v>
      </c>
      <c r="D6" s="10">
        <f>'Wichita Falls_TX_HCC-C_Summary'!B6</f>
        <v>27</v>
      </c>
      <c r="E6" s="10">
        <f>'Abilene_TX_HCC-D_Summary'!B6</f>
        <v>25</v>
      </c>
      <c r="F6" s="10">
        <f>'Dallas_TX_HCC-E_Summary'!B6</f>
        <v>1096</v>
      </c>
      <c r="G6" s="23" t="str">
        <f>'Texarkana_TX_HCC-F_Summary'!B6</f>
        <v>N/C</v>
      </c>
      <c r="H6">
        <f>'Tyler_TX_HCC-G_Summary'!B6</f>
        <v>88</v>
      </c>
      <c r="I6" s="10">
        <f>'Lufkin_TX_HCC-H_Summary'!B6</f>
        <v>37</v>
      </c>
      <c r="J6" s="36">
        <f>'El Paso_TX_HCC-I_Summary'!B6</f>
        <v>25</v>
      </c>
      <c r="K6" s="38">
        <f>'Odessa_TX_HCC-J_Summary'!B6</f>
        <v>79</v>
      </c>
      <c r="L6" s="33">
        <f>'San Angelo_TX_HCC-K_Summary'!B6</f>
        <v>0</v>
      </c>
      <c r="M6">
        <f>'Belton_TX_HCC-L_Summary'!B6</f>
        <v>54</v>
      </c>
      <c r="N6" s="33">
        <f>'Waco_TX_HCC-M_Summary'!B6</f>
        <v>12</v>
      </c>
      <c r="O6">
        <f>'Bryan_TX_HCC-N_Summary'!B6</f>
        <v>22</v>
      </c>
      <c r="P6" s="33">
        <f>'Cedar Park_TX_HCC-O_Summary'!B6</f>
        <v>515</v>
      </c>
      <c r="Q6">
        <f>'San Antonio_TX_HCC-PS_Summary'!B6</f>
        <v>452</v>
      </c>
      <c r="R6" s="10">
        <f>'Houston_TX_HCC-Q_Summary'!B6</f>
        <v>352</v>
      </c>
      <c r="S6" s="10">
        <f>'Beaumont_TX_HCC-R_Summary'!B6</f>
        <v>51</v>
      </c>
      <c r="T6" s="10">
        <f>'Laredo_TX_HCC-T_Summary'!B6</f>
        <v>12</v>
      </c>
      <c r="U6" s="10">
        <f>'Corpus Christi_TX_HCC-U_Summary'!B6</f>
        <v>0</v>
      </c>
      <c r="V6" s="11">
        <f>'Harlingen_TX_HCC-V_Summary'!B6</f>
        <v>29</v>
      </c>
      <c r="W6" s="20">
        <f t="shared" si="0"/>
        <v>3015</v>
      </c>
    </row>
    <row r="7" spans="1:23" x14ac:dyDescent="0.25">
      <c r="A7" s="10" t="s">
        <v>28</v>
      </c>
      <c r="B7" s="10">
        <f>'Amarillo_TX_HCC-A_Summary'!B7</f>
        <v>55</v>
      </c>
      <c r="C7" s="10">
        <f>'Lubbock_TX_HCC-B_Summary'!B7</f>
        <v>14</v>
      </c>
      <c r="D7" s="10">
        <f>'Wichita Falls_TX_HCC-C_Summary'!B7</f>
        <v>25</v>
      </c>
      <c r="E7" s="10">
        <f>'Abilene_TX_HCC-D_Summary'!B7</f>
        <v>52</v>
      </c>
      <c r="F7" s="10">
        <f>'Dallas_TX_HCC-E_Summary'!B7</f>
        <v>357</v>
      </c>
      <c r="G7" s="23" t="str">
        <f>'Texarkana_TX_HCC-F_Summary'!B7</f>
        <v>N/C</v>
      </c>
      <c r="H7">
        <f>'Tyler_TX_HCC-G_Summary'!B7</f>
        <v>37</v>
      </c>
      <c r="I7" s="10">
        <f>'Lufkin_TX_HCC-H_Summary'!B7</f>
        <v>43</v>
      </c>
      <c r="J7" s="36">
        <f>'El Paso_TX_HCC-I_Summary'!B7</f>
        <v>27</v>
      </c>
      <c r="K7" s="38">
        <f>'Odessa_TX_HCC-J_Summary'!B7</f>
        <v>100</v>
      </c>
      <c r="L7" s="33">
        <f>'San Angelo_TX_HCC-K_Summary'!B7</f>
        <v>0</v>
      </c>
      <c r="M7">
        <f>'Belton_TX_HCC-L_Summary'!B7</f>
        <v>8</v>
      </c>
      <c r="N7" s="33">
        <f>'Waco_TX_HCC-M_Summary'!B7</f>
        <v>9</v>
      </c>
      <c r="O7">
        <f>'Bryan_TX_HCC-N_Summary'!B7</f>
        <v>42</v>
      </c>
      <c r="P7" s="33">
        <f>'Cedar Park_TX_HCC-O_Summary'!B7</f>
        <v>205</v>
      </c>
      <c r="Q7">
        <f>'San Antonio_TX_HCC-PS_Summary'!B7</f>
        <v>107</v>
      </c>
      <c r="R7" s="10">
        <f>'Houston_TX_HCC-Q_Summary'!B7</f>
        <v>96</v>
      </c>
      <c r="S7" s="10">
        <f>'Beaumont_TX_HCC-R_Summary'!B7</f>
        <v>20</v>
      </c>
      <c r="T7" s="10">
        <f>'Laredo_TX_HCC-T_Summary'!B7</f>
        <v>7</v>
      </c>
      <c r="U7" s="10">
        <f>'Corpus Christi_TX_HCC-U_Summary'!B7</f>
        <v>0</v>
      </c>
      <c r="V7" s="11">
        <f>'Harlingen_TX_HCC-V_Summary'!B7</f>
        <v>79</v>
      </c>
      <c r="W7" s="20">
        <f t="shared" si="0"/>
        <v>1283</v>
      </c>
    </row>
    <row r="8" spans="1:23" x14ac:dyDescent="0.25">
      <c r="A8" s="10" t="s">
        <v>29</v>
      </c>
      <c r="B8" s="10">
        <f>'Amarillo_TX_HCC-A_Summary'!B8</f>
        <v>0</v>
      </c>
      <c r="C8" s="10">
        <f>'Lubbock_TX_HCC-B_Summary'!B8</f>
        <v>0</v>
      </c>
      <c r="D8" s="10">
        <f>'Wichita Falls_TX_HCC-C_Summary'!B8</f>
        <v>0</v>
      </c>
      <c r="E8" s="10">
        <f>'Abilene_TX_HCC-D_Summary'!B8</f>
        <v>0</v>
      </c>
      <c r="F8" s="10">
        <f>'Dallas_TX_HCC-E_Summary'!B8</f>
        <v>3</v>
      </c>
      <c r="G8" s="11">
        <f>'Texarkana_TX_HCC-F_Summary'!B8</f>
        <v>0</v>
      </c>
      <c r="H8">
        <f>'Tyler_TX_HCC-G_Summary'!B8</f>
        <v>0</v>
      </c>
      <c r="I8" s="10">
        <f>'Lufkin_TX_HCC-H_Summary'!B8</f>
        <v>0</v>
      </c>
      <c r="J8" s="39" t="str">
        <f>'El Paso_TX_HCC-I_Summary'!B8</f>
        <v>N/C</v>
      </c>
      <c r="K8" s="38">
        <f>'Odessa_TX_HCC-J_Summary'!B8</f>
        <v>0</v>
      </c>
      <c r="L8" s="40" t="str">
        <f>'San Angelo_TX_HCC-K_Summary'!B8</f>
        <v>N/C</v>
      </c>
      <c r="M8">
        <f>'Belton_TX_HCC-L_Summary'!B8</f>
        <v>0</v>
      </c>
      <c r="N8" s="33">
        <f>'Waco_TX_HCC-M_Summary'!B8</f>
        <v>0</v>
      </c>
      <c r="O8">
        <f>'Bryan_TX_HCC-N_Summary'!B8</f>
        <v>0</v>
      </c>
      <c r="P8" s="33">
        <f>'Cedar Park_TX_HCC-O_Summary'!B8</f>
        <v>0</v>
      </c>
      <c r="Q8">
        <f>'San Antonio_TX_HCC-PS_Summary'!B8</f>
        <v>3</v>
      </c>
      <c r="R8" s="10">
        <f>'Houston_TX_HCC-Q_Summary'!B8</f>
        <v>0</v>
      </c>
      <c r="S8" s="10">
        <f>'Beaumont_TX_HCC-R_Summary'!B8</f>
        <v>15</v>
      </c>
      <c r="T8" s="10">
        <f>'Laredo_TX_HCC-T_Summary'!B8</f>
        <v>0</v>
      </c>
      <c r="U8" s="10">
        <f>'Corpus Christi_TX_HCC-U_Summary'!B8</f>
        <v>0</v>
      </c>
      <c r="V8" s="11">
        <f>'Harlingen_TX_HCC-V_Summary'!B8</f>
        <v>0</v>
      </c>
      <c r="W8" s="20">
        <f t="shared" si="0"/>
        <v>21</v>
      </c>
    </row>
    <row r="9" spans="1:23" x14ac:dyDescent="0.25">
      <c r="A9" s="10" t="s">
        <v>30</v>
      </c>
      <c r="B9" s="10">
        <f>'Amarillo_TX_HCC-A_Summary'!B9</f>
        <v>0</v>
      </c>
      <c r="C9" s="10">
        <f>'Lubbock_TX_HCC-B_Summary'!B9</f>
        <v>0</v>
      </c>
      <c r="D9" s="10">
        <f>'Wichita Falls_TX_HCC-C_Summary'!B9</f>
        <v>0</v>
      </c>
      <c r="E9" s="10">
        <f>'Abilene_TX_HCC-D_Summary'!B9</f>
        <v>0</v>
      </c>
      <c r="F9" s="10">
        <f>'Dallas_TX_HCC-E_Summary'!B9</f>
        <v>0</v>
      </c>
      <c r="G9" s="11">
        <f>'Texarkana_TX_HCC-F_Summary'!B9</f>
        <v>0</v>
      </c>
      <c r="H9">
        <f>'Tyler_TX_HCC-G_Summary'!B9</f>
        <v>0</v>
      </c>
      <c r="I9" s="10">
        <f>'Lufkin_TX_HCC-H_Summary'!B9</f>
        <v>0</v>
      </c>
      <c r="J9" s="39" t="str">
        <f>'El Paso_TX_HCC-I_Summary'!B9</f>
        <v>N/C</v>
      </c>
      <c r="K9" s="38">
        <f>'Odessa_TX_HCC-J_Summary'!B9</f>
        <v>0</v>
      </c>
      <c r="L9" s="40" t="str">
        <f>'San Angelo_TX_HCC-K_Summary'!B9</f>
        <v>N/C</v>
      </c>
      <c r="M9">
        <f>'Belton_TX_HCC-L_Summary'!B9</f>
        <v>0</v>
      </c>
      <c r="N9" s="33">
        <f>'Waco_TX_HCC-M_Summary'!B9</f>
        <v>0</v>
      </c>
      <c r="O9">
        <f>'Bryan_TX_HCC-N_Summary'!B9</f>
        <v>0</v>
      </c>
      <c r="P9" s="33">
        <f>'Cedar Park_TX_HCC-O_Summary'!B9</f>
        <v>0</v>
      </c>
      <c r="Q9">
        <f>'San Antonio_TX_HCC-PS_Summary'!B9</f>
        <v>0</v>
      </c>
      <c r="R9" s="10">
        <f>'Houston_TX_HCC-Q_Summary'!B9</f>
        <v>0</v>
      </c>
      <c r="S9" s="10">
        <f>'Beaumont_TX_HCC-R_Summary'!B9</f>
        <v>11</v>
      </c>
      <c r="T9" s="10">
        <f>'Laredo_TX_HCC-T_Summary'!B9</f>
        <v>0</v>
      </c>
      <c r="U9" s="10">
        <f>'Corpus Christi_TX_HCC-U_Summary'!B9</f>
        <v>0</v>
      </c>
      <c r="V9" s="11">
        <f>'Harlingen_TX_HCC-V_Summary'!B9</f>
        <v>0</v>
      </c>
      <c r="W9" s="20">
        <f t="shared" si="0"/>
        <v>11</v>
      </c>
    </row>
    <row r="10" spans="1:23" x14ac:dyDescent="0.25">
      <c r="A10" s="10" t="s">
        <v>31</v>
      </c>
      <c r="B10" s="10">
        <f>'Amarillo_TX_HCC-A_Summary'!B10</f>
        <v>12</v>
      </c>
      <c r="C10" s="10">
        <f>'Lubbock_TX_HCC-B_Summary'!B10</f>
        <v>17</v>
      </c>
      <c r="D10" s="10">
        <f>'Wichita Falls_TX_HCC-C_Summary'!B10</f>
        <v>7</v>
      </c>
      <c r="E10" s="10">
        <f>'Abilene_TX_HCC-D_Summary'!B10</f>
        <v>6</v>
      </c>
      <c r="F10" s="10">
        <f>'Dallas_TX_HCC-E_Summary'!B10</f>
        <v>255</v>
      </c>
      <c r="G10" s="23" t="str">
        <f>'Texarkana_TX_HCC-F_Summary'!B10</f>
        <v>N/C</v>
      </c>
      <c r="H10">
        <f>'Tyler_TX_HCC-G_Summary'!B10</f>
        <v>20</v>
      </c>
      <c r="I10" s="10">
        <f>'Lufkin_TX_HCC-H_Summary'!B10</f>
        <v>9</v>
      </c>
      <c r="J10" s="36">
        <f>'El Paso_TX_HCC-I_Summary'!B10</f>
        <v>17</v>
      </c>
      <c r="K10" s="38">
        <f>'Odessa_TX_HCC-J_Summary'!B10</f>
        <v>35</v>
      </c>
      <c r="L10" s="33">
        <f>'San Angelo_TX_HCC-K_Summary'!B10</f>
        <v>27</v>
      </c>
      <c r="M10">
        <f>'Belton_TX_HCC-L_Summary'!B10</f>
        <v>7</v>
      </c>
      <c r="N10" s="33">
        <f>'Waco_TX_HCC-M_Summary'!B10</f>
        <v>2</v>
      </c>
      <c r="O10">
        <f>'Bryan_TX_HCC-N_Summary'!B10</f>
        <v>9</v>
      </c>
      <c r="P10" s="33">
        <f>'Cedar Park_TX_HCC-O_Summary'!B10</f>
        <v>274</v>
      </c>
      <c r="Q10">
        <f>'San Antonio_TX_HCC-PS_Summary'!B10</f>
        <v>158</v>
      </c>
      <c r="R10" s="10">
        <f>'Houston_TX_HCC-Q_Summary'!B10</f>
        <v>81</v>
      </c>
      <c r="S10" s="10">
        <f>'Beaumont_TX_HCC-R_Summary'!B10</f>
        <v>12</v>
      </c>
      <c r="T10" s="10">
        <f>'Laredo_TX_HCC-T_Summary'!B10</f>
        <v>8</v>
      </c>
      <c r="U10" s="10">
        <f>'Corpus Christi_TX_HCC-U_Summary'!B10</f>
        <v>3</v>
      </c>
      <c r="V10" s="11">
        <f>'Harlingen_TX_HCC-V_Summary'!B10</f>
        <v>32</v>
      </c>
      <c r="W10" s="20">
        <f t="shared" si="0"/>
        <v>991</v>
      </c>
    </row>
    <row r="11" spans="1:23" x14ac:dyDescent="0.25">
      <c r="A11" s="10" t="s">
        <v>32</v>
      </c>
      <c r="B11" s="10">
        <f>'Amarillo_TX_HCC-A_Summary'!B11</f>
        <v>9</v>
      </c>
      <c r="C11" s="10">
        <f>'Lubbock_TX_HCC-B_Summary'!B11</f>
        <v>8</v>
      </c>
      <c r="D11" s="10">
        <f>'Wichita Falls_TX_HCC-C_Summary'!B11</f>
        <v>4</v>
      </c>
      <c r="E11" s="10">
        <f>'Abilene_TX_HCC-D_Summary'!B11</f>
        <v>0</v>
      </c>
      <c r="F11" s="10">
        <f>'Dallas_TX_HCC-E_Summary'!B11</f>
        <v>183</v>
      </c>
      <c r="G11" s="23" t="str">
        <f>'Texarkana_TX_HCC-F_Summary'!B11</f>
        <v>N/C</v>
      </c>
      <c r="H11">
        <f>'Tyler_TX_HCC-G_Summary'!B11</f>
        <v>28</v>
      </c>
      <c r="I11" s="10">
        <f>'Lufkin_TX_HCC-H_Summary'!B11</f>
        <v>0</v>
      </c>
      <c r="J11" s="36">
        <f>'El Paso_TX_HCC-I_Summary'!B11</f>
        <v>33</v>
      </c>
      <c r="K11" s="38">
        <f>'Odessa_TX_HCC-J_Summary'!B11</f>
        <v>25</v>
      </c>
      <c r="L11" s="33">
        <f>'San Angelo_TX_HCC-K_Summary'!B11</f>
        <v>16</v>
      </c>
      <c r="M11">
        <f>'Belton_TX_HCC-L_Summary'!B11</f>
        <v>2</v>
      </c>
      <c r="N11" s="33">
        <f>'Waco_TX_HCC-M_Summary'!B11</f>
        <v>0</v>
      </c>
      <c r="O11">
        <f>'Bryan_TX_HCC-N_Summary'!B11</f>
        <v>0</v>
      </c>
      <c r="P11" s="33">
        <f>'Cedar Park_TX_HCC-O_Summary'!B11</f>
        <v>134</v>
      </c>
      <c r="Q11">
        <f>'San Antonio_TX_HCC-PS_Summary'!B11</f>
        <v>67</v>
      </c>
      <c r="R11" s="10">
        <f>'Houston_TX_HCC-Q_Summary'!B11</f>
        <v>8</v>
      </c>
      <c r="S11" s="10">
        <f>'Beaumont_TX_HCC-R_Summary'!B11</f>
        <v>0</v>
      </c>
      <c r="T11" s="10">
        <f>'Laredo_TX_HCC-T_Summary'!B11</f>
        <v>5</v>
      </c>
      <c r="U11" s="10">
        <f>'Corpus Christi_TX_HCC-U_Summary'!B11</f>
        <v>22</v>
      </c>
      <c r="V11" s="11">
        <f>'Harlingen_TX_HCC-V_Summary'!B11</f>
        <v>19</v>
      </c>
      <c r="W11" s="20">
        <f t="shared" si="0"/>
        <v>563</v>
      </c>
    </row>
    <row r="12" spans="1:23" x14ac:dyDescent="0.25">
      <c r="A12" s="10" t="s">
        <v>33</v>
      </c>
      <c r="B12" s="10">
        <f>'Amarillo_TX_HCC-A_Summary'!B12</f>
        <v>5</v>
      </c>
      <c r="C12" s="10">
        <f>'Lubbock_TX_HCC-B_Summary'!B12</f>
        <v>29</v>
      </c>
      <c r="D12" s="10">
        <f>'Wichita Falls_TX_HCC-C_Summary'!B12</f>
        <v>0</v>
      </c>
      <c r="E12" s="10">
        <f>'Abilene_TX_HCC-D_Summary'!B12</f>
        <v>19</v>
      </c>
      <c r="F12" s="10">
        <f>'Dallas_TX_HCC-E_Summary'!B12</f>
        <v>48</v>
      </c>
      <c r="G12" s="23" t="str">
        <f>'Texarkana_TX_HCC-F_Summary'!B12</f>
        <v>N/C</v>
      </c>
      <c r="H12">
        <f>'Tyler_TX_HCC-G_Summary'!B12</f>
        <v>2</v>
      </c>
      <c r="I12" s="10">
        <f>'Lufkin_TX_HCC-H_Summary'!B12</f>
        <v>1</v>
      </c>
      <c r="J12" s="36">
        <f>'El Paso_TX_HCC-I_Summary'!B12</f>
        <v>33</v>
      </c>
      <c r="K12" s="38">
        <f>'Odessa_TX_HCC-J_Summary'!B12</f>
        <v>6</v>
      </c>
      <c r="L12" s="33">
        <f>'San Angelo_TX_HCC-K_Summary'!B12</f>
        <v>0</v>
      </c>
      <c r="M12">
        <f>'Belton_TX_HCC-L_Summary'!B12</f>
        <v>0</v>
      </c>
      <c r="N12" s="33">
        <f>'Waco_TX_HCC-M_Summary'!B12</f>
        <v>0</v>
      </c>
      <c r="O12">
        <f>'Bryan_TX_HCC-N_Summary'!B12</f>
        <v>3</v>
      </c>
      <c r="P12" s="33">
        <f>'Cedar Park_TX_HCC-O_Summary'!B12</f>
        <v>47</v>
      </c>
      <c r="Q12">
        <f>'San Antonio_TX_HCC-PS_Summary'!B12</f>
        <v>13</v>
      </c>
      <c r="R12" s="10">
        <f>'Houston_TX_HCC-Q_Summary'!B12</f>
        <v>6</v>
      </c>
      <c r="S12" s="10">
        <f>'Beaumont_TX_HCC-R_Summary'!B12</f>
        <v>0</v>
      </c>
      <c r="T12" s="10">
        <f>'Laredo_TX_HCC-T_Summary'!B12</f>
        <v>5</v>
      </c>
      <c r="U12" s="10">
        <f>'Corpus Christi_TX_HCC-U_Summary'!B12</f>
        <v>0</v>
      </c>
      <c r="V12" s="11">
        <f>'Harlingen_TX_HCC-V_Summary'!B12</f>
        <v>12</v>
      </c>
      <c r="W12" s="20">
        <f t="shared" si="0"/>
        <v>229</v>
      </c>
    </row>
    <row r="13" spans="1:23" x14ac:dyDescent="0.25">
      <c r="A13" s="10" t="s">
        <v>34</v>
      </c>
      <c r="B13" s="10">
        <f>'Amarillo_TX_HCC-A_Summary'!B13</f>
        <v>0</v>
      </c>
      <c r="C13" s="10">
        <f>'Lubbock_TX_HCC-B_Summary'!B13</f>
        <v>15</v>
      </c>
      <c r="D13" s="10">
        <f>'Wichita Falls_TX_HCC-C_Summary'!B13</f>
        <v>0</v>
      </c>
      <c r="E13" s="10">
        <f>'Abilene_TX_HCC-D_Summary'!B13</f>
        <v>0</v>
      </c>
      <c r="F13" s="10">
        <f>'Dallas_TX_HCC-E_Summary'!B13</f>
        <v>174</v>
      </c>
      <c r="G13" s="11">
        <f>'Texarkana_TX_HCC-F_Summary'!B13</f>
        <v>9</v>
      </c>
      <c r="H13">
        <f>'Tyler_TX_HCC-G_Summary'!B13</f>
        <v>0</v>
      </c>
      <c r="I13" s="10">
        <f>'Lufkin_TX_HCC-H_Summary'!B13</f>
        <v>0</v>
      </c>
      <c r="J13" s="39" t="str">
        <f>'El Paso_TX_HCC-I_Summary'!B13</f>
        <v>N/C</v>
      </c>
      <c r="K13" s="38">
        <f>'Odessa_TX_HCC-J_Summary'!B13</f>
        <v>7</v>
      </c>
      <c r="L13" s="40" t="str">
        <f>'San Angelo_TX_HCC-K_Summary'!B13</f>
        <v>N/C</v>
      </c>
      <c r="M13">
        <f>'Belton_TX_HCC-L_Summary'!B13</f>
        <v>0</v>
      </c>
      <c r="N13" s="33">
        <f>'Waco_TX_HCC-M_Summary'!B13</f>
        <v>0</v>
      </c>
      <c r="O13">
        <f>'Bryan_TX_HCC-N_Summary'!B13</f>
        <v>0</v>
      </c>
      <c r="P13" s="33">
        <f>'Cedar Park_TX_HCC-O_Summary'!B13</f>
        <v>9</v>
      </c>
      <c r="Q13">
        <f>'San Antonio_TX_HCC-PS_Summary'!B13</f>
        <v>60</v>
      </c>
      <c r="R13" s="10">
        <f>'Houston_TX_HCC-Q_Summary'!B13</f>
        <v>49</v>
      </c>
      <c r="S13" s="10">
        <f>'Beaumont_TX_HCC-R_Summary'!B13</f>
        <v>17</v>
      </c>
      <c r="T13" s="10">
        <f>'Laredo_TX_HCC-T_Summary'!B13</f>
        <v>3</v>
      </c>
      <c r="U13" s="10">
        <f>'Corpus Christi_TX_HCC-U_Summary'!B13</f>
        <v>13</v>
      </c>
      <c r="V13" s="11">
        <f>'Harlingen_TX_HCC-V_Summary'!B13</f>
        <v>19</v>
      </c>
      <c r="W13" s="20">
        <f t="shared" si="0"/>
        <v>375</v>
      </c>
    </row>
    <row r="14" spans="1:23" x14ac:dyDescent="0.25">
      <c r="A14" s="10" t="s">
        <v>35</v>
      </c>
      <c r="B14" s="10">
        <f>'Amarillo_TX_HCC-A_Summary'!B14</f>
        <v>0</v>
      </c>
      <c r="C14" s="10">
        <f>'Lubbock_TX_HCC-B_Summary'!B14</f>
        <v>0</v>
      </c>
      <c r="D14" s="10">
        <f>'Wichita Falls_TX_HCC-C_Summary'!B14</f>
        <v>0</v>
      </c>
      <c r="E14" s="10">
        <f>'Abilene_TX_HCC-D_Summary'!B14</f>
        <v>0</v>
      </c>
      <c r="F14" s="10">
        <f>'Dallas_TX_HCC-E_Summary'!B14</f>
        <v>25</v>
      </c>
      <c r="G14" s="11">
        <f>'Texarkana_TX_HCC-F_Summary'!B14</f>
        <v>0</v>
      </c>
      <c r="H14">
        <f>'Tyler_TX_HCC-G_Summary'!B14</f>
        <v>0</v>
      </c>
      <c r="I14" s="10">
        <f>'Lufkin_TX_HCC-H_Summary'!B14</f>
        <v>5</v>
      </c>
      <c r="J14" s="39" t="str">
        <f>'El Paso_TX_HCC-I_Summary'!B14</f>
        <v>N/C</v>
      </c>
      <c r="K14" s="38">
        <f>'Odessa_TX_HCC-J_Summary'!B14</f>
        <v>27</v>
      </c>
      <c r="L14" s="40" t="str">
        <f>'San Angelo_TX_HCC-K_Summary'!B14</f>
        <v>N/C</v>
      </c>
      <c r="M14">
        <f>'Belton_TX_HCC-L_Summary'!B14</f>
        <v>0</v>
      </c>
      <c r="N14" s="33">
        <f>'Waco_TX_HCC-M_Summary'!B14</f>
        <v>0</v>
      </c>
      <c r="O14">
        <f>'Bryan_TX_HCC-N_Summary'!B14</f>
        <v>4</v>
      </c>
      <c r="P14" s="33">
        <f>'Cedar Park_TX_HCC-O_Summary'!B14</f>
        <v>39</v>
      </c>
      <c r="Q14">
        <f>'San Antonio_TX_HCC-PS_Summary'!B14</f>
        <v>20</v>
      </c>
      <c r="R14" s="10">
        <f>'Houston_TX_HCC-Q_Summary'!B14</f>
        <v>38</v>
      </c>
      <c r="S14" s="10">
        <f>'Beaumont_TX_HCC-R_Summary'!B14</f>
        <v>3</v>
      </c>
      <c r="T14" s="10">
        <f>'Laredo_TX_HCC-T_Summary'!B14</f>
        <v>4</v>
      </c>
      <c r="U14" s="10">
        <f>'Corpus Christi_TX_HCC-U_Summary'!B14</f>
        <v>3</v>
      </c>
      <c r="V14" s="11">
        <f>'Harlingen_TX_HCC-V_Summary'!B14</f>
        <v>0</v>
      </c>
      <c r="W14" s="20">
        <f t="shared" si="0"/>
        <v>168</v>
      </c>
    </row>
    <row r="15" spans="1:23" x14ac:dyDescent="0.25">
      <c r="A15" s="10" t="s">
        <v>36</v>
      </c>
      <c r="B15" s="10">
        <f>'Amarillo_TX_HCC-A_Summary'!B15</f>
        <v>4</v>
      </c>
      <c r="C15" s="10">
        <f>'Lubbock_TX_HCC-B_Summary'!B15</f>
        <v>0</v>
      </c>
      <c r="D15" s="10">
        <f>'Wichita Falls_TX_HCC-C_Summary'!B15</f>
        <v>0</v>
      </c>
      <c r="E15" s="10">
        <f>'Abilene_TX_HCC-D_Summary'!B15</f>
        <v>0</v>
      </c>
      <c r="F15" s="10">
        <f>'Dallas_TX_HCC-E_Summary'!B15</f>
        <v>109</v>
      </c>
      <c r="G15" s="11">
        <f>'Texarkana_TX_HCC-F_Summary'!B15</f>
        <v>0</v>
      </c>
      <c r="H15">
        <f>'Tyler_TX_HCC-G_Summary'!B15</f>
        <v>14</v>
      </c>
      <c r="I15" s="10">
        <f>'Lufkin_TX_HCC-H_Summary'!B15</f>
        <v>0</v>
      </c>
      <c r="J15" s="39" t="str">
        <f>'El Paso_TX_HCC-I_Summary'!B15</f>
        <v>N/C</v>
      </c>
      <c r="K15" s="38">
        <f>'Odessa_TX_HCC-J_Summary'!B15</f>
        <v>1</v>
      </c>
      <c r="L15" s="40" t="str">
        <f>'San Angelo_TX_HCC-K_Summary'!B15</f>
        <v>N/C</v>
      </c>
      <c r="M15">
        <f>'Belton_TX_HCC-L_Summary'!B15</f>
        <v>1</v>
      </c>
      <c r="N15" s="33">
        <f>'Waco_TX_HCC-M_Summary'!B15</f>
        <v>15</v>
      </c>
      <c r="O15">
        <f>'Bryan_TX_HCC-N_Summary'!B15</f>
        <v>8</v>
      </c>
      <c r="P15" s="33">
        <f>'Cedar Park_TX_HCC-O_Summary'!B15</f>
        <v>110</v>
      </c>
      <c r="Q15">
        <f>'San Antonio_TX_HCC-PS_Summary'!B15</f>
        <v>30</v>
      </c>
      <c r="R15" s="10">
        <f>'Houston_TX_HCC-Q_Summary'!B15</f>
        <v>42</v>
      </c>
      <c r="S15" s="10">
        <f>'Beaumont_TX_HCC-R_Summary'!B15</f>
        <v>4</v>
      </c>
      <c r="T15" s="10">
        <f>'Laredo_TX_HCC-T_Summary'!B15</f>
        <v>7</v>
      </c>
      <c r="U15" s="10">
        <f>'Corpus Christi_TX_HCC-U_Summary'!B15</f>
        <v>23</v>
      </c>
      <c r="V15" s="11">
        <f>'Harlingen_TX_HCC-V_Summary'!B15</f>
        <v>4</v>
      </c>
      <c r="W15" s="20">
        <f t="shared" si="0"/>
        <v>372</v>
      </c>
    </row>
    <row r="16" spans="1:23" x14ac:dyDescent="0.25">
      <c r="A16" s="10" t="s">
        <v>37</v>
      </c>
      <c r="B16" s="10">
        <f>'Amarillo_TX_HCC-A_Summary'!B16</f>
        <v>1</v>
      </c>
      <c r="C16" s="10">
        <f>'Lubbock_TX_HCC-B_Summary'!B16</f>
        <v>0</v>
      </c>
      <c r="D16" s="10">
        <f>'Wichita Falls_TX_HCC-C_Summary'!B16</f>
        <v>0</v>
      </c>
      <c r="E16" s="10">
        <f>'Abilene_TX_HCC-D_Summary'!B16</f>
        <v>0</v>
      </c>
      <c r="F16" s="10">
        <f>'Dallas_TX_HCC-E_Summary'!B16</f>
        <v>54</v>
      </c>
      <c r="G16" s="23" t="str">
        <f>'Texarkana_TX_HCC-F_Summary'!B16</f>
        <v>N/C</v>
      </c>
      <c r="H16">
        <f>'Tyler_TX_HCC-G_Summary'!B16</f>
        <v>0</v>
      </c>
      <c r="I16" s="10">
        <f>'Lufkin_TX_HCC-H_Summary'!B16</f>
        <v>0</v>
      </c>
      <c r="J16" s="36">
        <f>'El Paso_TX_HCC-I_Summary'!B16</f>
        <v>11</v>
      </c>
      <c r="K16" s="38">
        <f>'Odessa_TX_HCC-J_Summary'!B16</f>
        <v>2</v>
      </c>
      <c r="L16" s="33">
        <f>'San Angelo_TX_HCC-K_Summary'!B16</f>
        <v>0</v>
      </c>
      <c r="M16">
        <f>'Belton_TX_HCC-L_Summary'!B16</f>
        <v>2</v>
      </c>
      <c r="N16" s="33">
        <f>'Waco_TX_HCC-M_Summary'!B16</f>
        <v>0</v>
      </c>
      <c r="O16">
        <f>'Bryan_TX_HCC-N_Summary'!B16</f>
        <v>0</v>
      </c>
      <c r="P16" s="33">
        <f>'Cedar Park_TX_HCC-O_Summary'!B16</f>
        <v>20</v>
      </c>
      <c r="Q16">
        <f>'San Antonio_TX_HCC-PS_Summary'!B16</f>
        <v>32</v>
      </c>
      <c r="R16" s="10">
        <f>'Houston_TX_HCC-Q_Summary'!B16</f>
        <v>174</v>
      </c>
      <c r="S16" s="10">
        <f>'Beaumont_TX_HCC-R_Summary'!B16</f>
        <v>12</v>
      </c>
      <c r="T16" s="10">
        <f>'Laredo_TX_HCC-T_Summary'!B16</f>
        <v>0</v>
      </c>
      <c r="U16" s="10">
        <f>'Corpus Christi_TX_HCC-U_Summary'!B16</f>
        <v>11</v>
      </c>
      <c r="V16" s="11">
        <f>'Harlingen_TX_HCC-V_Summary'!B16</f>
        <v>15</v>
      </c>
      <c r="W16" s="20">
        <f t="shared" si="0"/>
        <v>334</v>
      </c>
    </row>
    <row r="17" spans="1:23" x14ac:dyDescent="0.25">
      <c r="A17" s="10" t="s">
        <v>38</v>
      </c>
      <c r="B17" s="10">
        <f>'Amarillo_TX_HCC-A_Summary'!B17</f>
        <v>0</v>
      </c>
      <c r="C17" s="10">
        <f>'Lubbock_TX_HCC-B_Summary'!B17</f>
        <v>2</v>
      </c>
      <c r="D17" s="10">
        <f>'Wichita Falls_TX_HCC-C_Summary'!B17</f>
        <v>0</v>
      </c>
      <c r="E17" s="10">
        <f>'Abilene_TX_HCC-D_Summary'!B17</f>
        <v>0</v>
      </c>
      <c r="F17" s="10">
        <f>'Dallas_TX_HCC-E_Summary'!B17</f>
        <v>2</v>
      </c>
      <c r="G17" s="11">
        <f>'Texarkana_TX_HCC-F_Summary'!B17</f>
        <v>0</v>
      </c>
      <c r="H17">
        <f>'Tyler_TX_HCC-G_Summary'!B17</f>
        <v>0</v>
      </c>
      <c r="I17" s="10">
        <f>'Lufkin_TX_HCC-H_Summary'!B17</f>
        <v>0</v>
      </c>
      <c r="J17" s="39" t="str">
        <f>'El Paso_TX_HCC-I_Summary'!B17</f>
        <v>N/C</v>
      </c>
      <c r="K17" s="39" t="str">
        <f>'Odessa_TX_HCC-J_Summary'!B17</f>
        <v>N/C</v>
      </c>
      <c r="L17" s="40" t="str">
        <f>'San Angelo_TX_HCC-K_Summary'!B17</f>
        <v>N/C</v>
      </c>
      <c r="M17">
        <f>'Belton_TX_HCC-L_Summary'!B17</f>
        <v>0</v>
      </c>
      <c r="N17" s="33">
        <f>'Waco_TX_HCC-M_Summary'!B17</f>
        <v>0</v>
      </c>
      <c r="O17">
        <f>'Bryan_TX_HCC-N_Summary'!B17</f>
        <v>0</v>
      </c>
      <c r="P17" s="33">
        <f>'Cedar Park_TX_HCC-O_Summary'!B17</f>
        <v>0</v>
      </c>
      <c r="Q17">
        <f>'San Antonio_TX_HCC-PS_Summary'!B17</f>
        <v>0</v>
      </c>
      <c r="R17" s="10">
        <f>'Houston_TX_HCC-Q_Summary'!B17</f>
        <v>2</v>
      </c>
      <c r="S17" s="10">
        <f>'Beaumont_TX_HCC-R_Summary'!B17</f>
        <v>4</v>
      </c>
      <c r="T17" s="10">
        <f>'Laredo_TX_HCC-T_Summary'!B17</f>
        <v>0</v>
      </c>
      <c r="U17" s="10">
        <f>'Corpus Christi_TX_HCC-U_Summary'!B17</f>
        <v>0</v>
      </c>
      <c r="V17" s="11">
        <f>'Harlingen_TX_HCC-V_Summary'!B17</f>
        <v>1</v>
      </c>
      <c r="W17" s="20">
        <f t="shared" si="0"/>
        <v>11</v>
      </c>
    </row>
    <row r="18" spans="1:23" x14ac:dyDescent="0.25">
      <c r="A18" s="10" t="s">
        <v>39</v>
      </c>
      <c r="B18" s="10">
        <f>'Amarillo_TX_HCC-A_Summary'!B18</f>
        <v>0</v>
      </c>
      <c r="C18" s="10">
        <f>'Lubbock_TX_HCC-B_Summary'!B18</f>
        <v>1</v>
      </c>
      <c r="D18" s="10">
        <f>'Wichita Falls_TX_HCC-C_Summary'!B18</f>
        <v>0</v>
      </c>
      <c r="E18" s="10">
        <f>'Abilene_TX_HCC-D_Summary'!B18</f>
        <v>0</v>
      </c>
      <c r="F18" s="10">
        <f>'Dallas_TX_HCC-E_Summary'!B18</f>
        <v>2</v>
      </c>
      <c r="G18" s="11">
        <f>'Texarkana_TX_HCC-F_Summary'!B18</f>
        <v>0</v>
      </c>
      <c r="H18">
        <f>'Tyler_TX_HCC-G_Summary'!B18</f>
        <v>0</v>
      </c>
      <c r="I18" s="10">
        <f>'Lufkin_TX_HCC-H_Summary'!B18</f>
        <v>0</v>
      </c>
      <c r="J18" s="39" t="str">
        <f>'El Paso_TX_HCC-I_Summary'!B18</f>
        <v>N/C</v>
      </c>
      <c r="K18" s="39" t="str">
        <f>'Odessa_TX_HCC-J_Summary'!B18</f>
        <v>N/C</v>
      </c>
      <c r="L18" s="40" t="str">
        <f>'San Angelo_TX_HCC-K_Summary'!B18</f>
        <v>N/C</v>
      </c>
      <c r="M18">
        <f>'Belton_TX_HCC-L_Summary'!B18</f>
        <v>0</v>
      </c>
      <c r="N18" s="33">
        <f>'Waco_TX_HCC-M_Summary'!B18</f>
        <v>0</v>
      </c>
      <c r="O18">
        <f>'Bryan_TX_HCC-N_Summary'!B18</f>
        <v>0</v>
      </c>
      <c r="P18" s="33">
        <f>'Cedar Park_TX_HCC-O_Summary'!B18</f>
        <v>1</v>
      </c>
      <c r="Q18">
        <f>'San Antonio_TX_HCC-PS_Summary'!B18</f>
        <v>0</v>
      </c>
      <c r="R18" s="10">
        <f>'Houston_TX_HCC-Q_Summary'!B18</f>
        <v>1</v>
      </c>
      <c r="S18" s="10">
        <f>'Beaumont_TX_HCC-R_Summary'!B18</f>
        <v>1</v>
      </c>
      <c r="T18" s="10">
        <f>'Laredo_TX_HCC-T_Summary'!B18</f>
        <v>0</v>
      </c>
      <c r="U18" s="10">
        <f>'Corpus Christi_TX_HCC-U_Summary'!B18</f>
        <v>0</v>
      </c>
      <c r="V18" s="11">
        <f>'Harlingen_TX_HCC-V_Summary'!B18</f>
        <v>0</v>
      </c>
      <c r="W18" s="20">
        <f t="shared" si="0"/>
        <v>6</v>
      </c>
    </row>
    <row r="19" spans="1:23" x14ac:dyDescent="0.25">
      <c r="A19" s="10" t="s">
        <v>40</v>
      </c>
      <c r="B19" s="10">
        <f>'Amarillo_TX_HCC-A_Summary'!B19</f>
        <v>0</v>
      </c>
      <c r="C19" s="10">
        <f>'Lubbock_TX_HCC-B_Summary'!B19</f>
        <v>2</v>
      </c>
      <c r="D19" s="10">
        <f>'Wichita Falls_TX_HCC-C_Summary'!B19</f>
        <v>0</v>
      </c>
      <c r="E19" s="10">
        <f>'Abilene_TX_HCC-D_Summary'!B19</f>
        <v>0</v>
      </c>
      <c r="F19" s="10">
        <f>'Dallas_TX_HCC-E_Summary'!B19</f>
        <v>35</v>
      </c>
      <c r="G19" s="11">
        <f>'Texarkana_TX_HCC-F_Summary'!B19</f>
        <v>0</v>
      </c>
      <c r="H19">
        <f>'Tyler_TX_HCC-G_Summary'!B19</f>
        <v>18</v>
      </c>
      <c r="I19" s="10">
        <f>'Lufkin_TX_HCC-H_Summary'!B19</f>
        <v>0</v>
      </c>
      <c r="J19" s="39" t="str">
        <f>'El Paso_TX_HCC-I_Summary'!B19</f>
        <v>N/C</v>
      </c>
      <c r="K19" s="39" t="str">
        <f>'Odessa_TX_HCC-J_Summary'!B19</f>
        <v>N/C</v>
      </c>
      <c r="L19" s="40" t="str">
        <f>'San Angelo_TX_HCC-K_Summary'!B19</f>
        <v>N/C</v>
      </c>
      <c r="M19">
        <f>'Belton_TX_HCC-L_Summary'!B19</f>
        <v>0</v>
      </c>
      <c r="N19" s="33">
        <f>'Waco_TX_HCC-M_Summary'!B19</f>
        <v>0</v>
      </c>
      <c r="O19">
        <f>'Bryan_TX_HCC-N_Summary'!B19</f>
        <v>0</v>
      </c>
      <c r="P19" s="33">
        <f>'Cedar Park_TX_HCC-O_Summary'!B19</f>
        <v>9</v>
      </c>
      <c r="Q19">
        <f>'San Antonio_TX_HCC-PS_Summary'!B19</f>
        <v>2</v>
      </c>
      <c r="R19" s="10">
        <f>'Houston_TX_HCC-Q_Summary'!B19</f>
        <v>2</v>
      </c>
      <c r="S19" s="10">
        <f>'Beaumont_TX_HCC-R_Summary'!B19</f>
        <v>7</v>
      </c>
      <c r="T19" s="10">
        <f>'Laredo_TX_HCC-T_Summary'!B19</f>
        <v>0</v>
      </c>
      <c r="U19" s="10">
        <f>'Corpus Christi_TX_HCC-U_Summary'!B19</f>
        <v>0</v>
      </c>
      <c r="V19" s="11">
        <f>'Harlingen_TX_HCC-V_Summary'!B19</f>
        <v>0</v>
      </c>
      <c r="W19" s="20">
        <f t="shared" si="0"/>
        <v>75</v>
      </c>
    </row>
    <row r="20" spans="1:23" x14ac:dyDescent="0.25">
      <c r="A20" s="10" t="s">
        <v>41</v>
      </c>
      <c r="B20" s="10">
        <f>'Amarillo_TX_HCC-A_Summary'!B20</f>
        <v>0</v>
      </c>
      <c r="C20" s="10">
        <f>'Lubbock_TX_HCC-B_Summary'!B20</f>
        <v>1</v>
      </c>
      <c r="D20" s="10">
        <f>'Wichita Falls_TX_HCC-C_Summary'!B20</f>
        <v>0</v>
      </c>
      <c r="E20" s="10">
        <f>'Abilene_TX_HCC-D_Summary'!B20</f>
        <v>0</v>
      </c>
      <c r="F20" s="10">
        <f>'Dallas_TX_HCC-E_Summary'!B20</f>
        <v>34</v>
      </c>
      <c r="G20" s="11">
        <f>'Texarkana_TX_HCC-F_Summary'!B20</f>
        <v>0</v>
      </c>
      <c r="H20">
        <f>'Tyler_TX_HCC-G_Summary'!B20</f>
        <v>15</v>
      </c>
      <c r="I20" s="10">
        <f>'Lufkin_TX_HCC-H_Summary'!B20</f>
        <v>0</v>
      </c>
      <c r="J20" s="39" t="str">
        <f>'El Paso_TX_HCC-I_Summary'!B20</f>
        <v>N/C</v>
      </c>
      <c r="K20" s="39" t="str">
        <f>'Odessa_TX_HCC-J_Summary'!B20</f>
        <v>N/C</v>
      </c>
      <c r="L20" s="40" t="str">
        <f>'San Angelo_TX_HCC-K_Summary'!B20</f>
        <v>N/C</v>
      </c>
      <c r="M20">
        <f>'Belton_TX_HCC-L_Summary'!B20</f>
        <v>0</v>
      </c>
      <c r="N20" s="33">
        <f>'Waco_TX_HCC-M_Summary'!B20</f>
        <v>0</v>
      </c>
      <c r="O20">
        <f>'Bryan_TX_HCC-N_Summary'!B20</f>
        <v>0</v>
      </c>
      <c r="P20" s="33">
        <f>'Cedar Park_TX_HCC-O_Summary'!B20</f>
        <v>0</v>
      </c>
      <c r="Q20">
        <f>'San Antonio_TX_HCC-PS_Summary'!B20</f>
        <v>12</v>
      </c>
      <c r="R20" s="10">
        <f>'Houston_TX_HCC-Q_Summary'!B20</f>
        <v>2</v>
      </c>
      <c r="S20" s="10">
        <f>'Beaumont_TX_HCC-R_Summary'!B20</f>
        <v>6</v>
      </c>
      <c r="T20" s="10">
        <f>'Laredo_TX_HCC-T_Summary'!B20</f>
        <v>0</v>
      </c>
      <c r="U20" s="10">
        <f>'Corpus Christi_TX_HCC-U_Summary'!B20</f>
        <v>0</v>
      </c>
      <c r="V20" s="11">
        <f>'Harlingen_TX_HCC-V_Summary'!B20</f>
        <v>1</v>
      </c>
      <c r="W20" s="20">
        <f t="shared" si="0"/>
        <v>71</v>
      </c>
    </row>
    <row r="21" spans="1:23" x14ac:dyDescent="0.25">
      <c r="A21" s="10" t="s">
        <v>42</v>
      </c>
      <c r="B21" s="10">
        <f>'Amarillo_TX_HCC-A_Summary'!B21</f>
        <v>0</v>
      </c>
      <c r="C21" s="10">
        <f>'Lubbock_TX_HCC-B_Summary'!B21</f>
        <v>0</v>
      </c>
      <c r="D21" s="10">
        <f>'Wichita Falls_TX_HCC-C_Summary'!B21</f>
        <v>0</v>
      </c>
      <c r="E21" s="10">
        <f>'Abilene_TX_HCC-D_Summary'!B21</f>
        <v>0</v>
      </c>
      <c r="F21" s="10">
        <f>'Dallas_TX_HCC-E_Summary'!B21</f>
        <v>9</v>
      </c>
      <c r="G21" s="11">
        <f>'Texarkana_TX_HCC-F_Summary'!B21</f>
        <v>0</v>
      </c>
      <c r="H21">
        <f>'Tyler_TX_HCC-G_Summary'!B21</f>
        <v>0</v>
      </c>
      <c r="I21" s="10">
        <f>'Lufkin_TX_HCC-H_Summary'!B21</f>
        <v>0</v>
      </c>
      <c r="J21" s="39" t="str">
        <f>'El Paso_TX_HCC-I_Summary'!B21</f>
        <v>N/C</v>
      </c>
      <c r="K21" s="39" t="str">
        <f>'Odessa_TX_HCC-J_Summary'!B21</f>
        <v>N/C</v>
      </c>
      <c r="L21" s="40" t="str">
        <f>'San Angelo_TX_HCC-K_Summary'!B21</f>
        <v>N/C</v>
      </c>
      <c r="M21">
        <f>'Belton_TX_HCC-L_Summary'!B21</f>
        <v>0</v>
      </c>
      <c r="N21" s="33">
        <f>'Waco_TX_HCC-M_Summary'!B21</f>
        <v>0</v>
      </c>
      <c r="O21">
        <f>'Bryan_TX_HCC-N_Summary'!B21</f>
        <v>0</v>
      </c>
      <c r="P21" s="33">
        <f>'Cedar Park_TX_HCC-O_Summary'!B21</f>
        <v>0</v>
      </c>
      <c r="Q21">
        <f>'San Antonio_TX_HCC-PS_Summary'!B21</f>
        <v>0</v>
      </c>
      <c r="R21" s="10">
        <f>'Houston_TX_HCC-Q_Summary'!B21</f>
        <v>0</v>
      </c>
      <c r="S21" s="10">
        <f>'Beaumont_TX_HCC-R_Summary'!B21</f>
        <v>0</v>
      </c>
      <c r="T21" s="10">
        <f>'Laredo_TX_HCC-T_Summary'!B21</f>
        <v>0</v>
      </c>
      <c r="U21" s="10">
        <f>'Corpus Christi_TX_HCC-U_Summary'!B21</f>
        <v>0</v>
      </c>
      <c r="V21" s="11">
        <f>'Harlingen_TX_HCC-V_Summary'!B21</f>
        <v>0</v>
      </c>
      <c r="W21" s="20">
        <f t="shared" si="0"/>
        <v>9</v>
      </c>
    </row>
    <row r="22" spans="1:23" x14ac:dyDescent="0.25">
      <c r="A22" s="10" t="s">
        <v>43</v>
      </c>
      <c r="B22" s="10">
        <f>'Amarillo_TX_HCC-A_Summary'!B22</f>
        <v>0</v>
      </c>
      <c r="C22" s="10">
        <f>'Lubbock_TX_HCC-B_Summary'!B22</f>
        <v>0</v>
      </c>
      <c r="D22" s="10">
        <f>'Wichita Falls_TX_HCC-C_Summary'!B22</f>
        <v>0</v>
      </c>
      <c r="E22" s="10">
        <f>'Abilene_TX_HCC-D_Summary'!B22</f>
        <v>0</v>
      </c>
      <c r="F22" s="10">
        <f>'Dallas_TX_HCC-E_Summary'!B22</f>
        <v>9</v>
      </c>
      <c r="G22" s="11">
        <f>'Texarkana_TX_HCC-F_Summary'!B22</f>
        <v>0</v>
      </c>
      <c r="H22">
        <f>'Tyler_TX_HCC-G_Summary'!B22</f>
        <v>0</v>
      </c>
      <c r="I22" s="10">
        <f>'Lufkin_TX_HCC-H_Summary'!B22</f>
        <v>0</v>
      </c>
      <c r="J22" s="39" t="str">
        <f>'El Paso_TX_HCC-I_Summary'!B22</f>
        <v>N/C</v>
      </c>
      <c r="K22" s="39" t="str">
        <f>'Odessa_TX_HCC-J_Summary'!B22</f>
        <v>N/C</v>
      </c>
      <c r="L22" s="40" t="str">
        <f>'San Angelo_TX_HCC-K_Summary'!B22</f>
        <v>N/C</v>
      </c>
      <c r="M22">
        <f>'Belton_TX_HCC-L_Summary'!B22</f>
        <v>0</v>
      </c>
      <c r="N22" s="33">
        <f>'Waco_TX_HCC-M_Summary'!B22</f>
        <v>0</v>
      </c>
      <c r="O22">
        <f>'Bryan_TX_HCC-N_Summary'!B22</f>
        <v>0</v>
      </c>
      <c r="P22" s="33">
        <f>'Cedar Park_TX_HCC-O_Summary'!B22</f>
        <v>0</v>
      </c>
      <c r="Q22">
        <f>'San Antonio_TX_HCC-PS_Summary'!B22</f>
        <v>5</v>
      </c>
      <c r="R22" s="10">
        <f>'Houston_TX_HCC-Q_Summary'!B22</f>
        <v>0</v>
      </c>
      <c r="S22" s="10">
        <f>'Beaumont_TX_HCC-R_Summary'!B22</f>
        <v>0</v>
      </c>
      <c r="T22" s="10">
        <f>'Laredo_TX_HCC-T_Summary'!B22</f>
        <v>0</v>
      </c>
      <c r="U22" s="10">
        <f>'Corpus Christi_TX_HCC-U_Summary'!B22</f>
        <v>0</v>
      </c>
      <c r="V22" s="11">
        <f>'Harlingen_TX_HCC-V_Summary'!B22</f>
        <v>0</v>
      </c>
      <c r="W22" s="20">
        <f t="shared" si="0"/>
        <v>14</v>
      </c>
    </row>
    <row r="23" spans="1:23" x14ac:dyDescent="0.25">
      <c r="A23" s="10" t="s">
        <v>44</v>
      </c>
      <c r="B23" s="10">
        <f>'Amarillo_TX_HCC-A_Summary'!B23</f>
        <v>0</v>
      </c>
      <c r="C23" s="10">
        <f>'Lubbock_TX_HCC-B_Summary'!B23</f>
        <v>0</v>
      </c>
      <c r="D23" s="10">
        <f>'Wichita Falls_TX_HCC-C_Summary'!B23</f>
        <v>0</v>
      </c>
      <c r="E23" s="10">
        <f>'Abilene_TX_HCC-D_Summary'!B23</f>
        <v>0</v>
      </c>
      <c r="F23" s="10">
        <f>'Dallas_TX_HCC-E_Summary'!B23</f>
        <v>0</v>
      </c>
      <c r="G23" s="11">
        <f>'Texarkana_TX_HCC-F_Summary'!B23</f>
        <v>0</v>
      </c>
      <c r="H23">
        <f>'Tyler_TX_HCC-G_Summary'!B23</f>
        <v>0</v>
      </c>
      <c r="I23" s="10">
        <f>'Lufkin_TX_HCC-H_Summary'!B23</f>
        <v>0</v>
      </c>
      <c r="J23" s="39" t="str">
        <f>'El Paso_TX_HCC-I_Summary'!B23</f>
        <v>N/C</v>
      </c>
      <c r="K23" s="39" t="str">
        <f>'Odessa_TX_HCC-J_Summary'!B23</f>
        <v>N/C</v>
      </c>
      <c r="L23" s="40" t="str">
        <f>'San Angelo_TX_HCC-K_Summary'!B23</f>
        <v>N/C</v>
      </c>
      <c r="M23">
        <f>'Belton_TX_HCC-L_Summary'!B23</f>
        <v>0</v>
      </c>
      <c r="N23" s="33">
        <f>'Waco_TX_HCC-M_Summary'!B23</f>
        <v>0</v>
      </c>
      <c r="O23">
        <f>'Bryan_TX_HCC-N_Summary'!B23</f>
        <v>0</v>
      </c>
      <c r="P23" s="33">
        <f>'Cedar Park_TX_HCC-O_Summary'!B23</f>
        <v>3</v>
      </c>
      <c r="Q23">
        <f>'San Antonio_TX_HCC-PS_Summary'!B23</f>
        <v>0</v>
      </c>
      <c r="R23" s="10">
        <f>'Houston_TX_HCC-Q_Summary'!B23</f>
        <v>0</v>
      </c>
      <c r="S23" s="10">
        <f>'Beaumont_TX_HCC-R_Summary'!B23</f>
        <v>1</v>
      </c>
      <c r="T23" s="10">
        <f>'Laredo_TX_HCC-T_Summary'!B23</f>
        <v>0</v>
      </c>
      <c r="U23" s="10">
        <f>'Corpus Christi_TX_HCC-U_Summary'!B23</f>
        <v>0</v>
      </c>
      <c r="V23" s="11">
        <f>'Harlingen_TX_HCC-V_Summary'!B23</f>
        <v>1</v>
      </c>
      <c r="W23" s="20">
        <f t="shared" si="0"/>
        <v>5</v>
      </c>
    </row>
    <row r="24" spans="1:23" x14ac:dyDescent="0.25">
      <c r="A24" s="10" t="s">
        <v>45</v>
      </c>
      <c r="B24" s="10">
        <f>'Amarillo_TX_HCC-A_Summary'!B24</f>
        <v>0</v>
      </c>
      <c r="C24" s="10">
        <f>'Lubbock_TX_HCC-B_Summary'!B24</f>
        <v>0</v>
      </c>
      <c r="D24" s="10">
        <f>'Wichita Falls_TX_HCC-C_Summary'!B24</f>
        <v>0</v>
      </c>
      <c r="E24" s="10">
        <f>'Abilene_TX_HCC-D_Summary'!B24</f>
        <v>0</v>
      </c>
      <c r="F24" s="10">
        <f>'Dallas_TX_HCC-E_Summary'!B24</f>
        <v>0</v>
      </c>
      <c r="G24" s="11">
        <f>'Texarkana_TX_HCC-F_Summary'!B24</f>
        <v>0</v>
      </c>
      <c r="H24">
        <f>'Tyler_TX_HCC-G_Summary'!B24</f>
        <v>0</v>
      </c>
      <c r="I24" s="10">
        <f>'Lufkin_TX_HCC-H_Summary'!B24</f>
        <v>0</v>
      </c>
      <c r="J24" s="39" t="str">
        <f>'El Paso_TX_HCC-I_Summary'!B24</f>
        <v>N/C</v>
      </c>
      <c r="K24" s="39" t="str">
        <f>'Odessa_TX_HCC-J_Summary'!B24</f>
        <v>N/C</v>
      </c>
      <c r="L24" s="40" t="str">
        <f>'San Angelo_TX_HCC-K_Summary'!B24</f>
        <v>N/C</v>
      </c>
      <c r="M24">
        <f>'Belton_TX_HCC-L_Summary'!B24</f>
        <v>0</v>
      </c>
      <c r="N24" s="33">
        <f>'Waco_TX_HCC-M_Summary'!B24</f>
        <v>0</v>
      </c>
      <c r="O24">
        <f>'Bryan_TX_HCC-N_Summary'!B24</f>
        <v>0</v>
      </c>
      <c r="P24" s="33">
        <f>'Cedar Park_TX_HCC-O_Summary'!B24</f>
        <v>1</v>
      </c>
      <c r="Q24">
        <f>'San Antonio_TX_HCC-PS_Summary'!B24</f>
        <v>0</v>
      </c>
      <c r="R24" s="10">
        <f>'Houston_TX_HCC-Q_Summary'!B24</f>
        <v>0</v>
      </c>
      <c r="S24" s="10">
        <f>'Beaumont_TX_HCC-R_Summary'!B24</f>
        <v>1</v>
      </c>
      <c r="T24" s="10">
        <f>'Laredo_TX_HCC-T_Summary'!B24</f>
        <v>0</v>
      </c>
      <c r="U24" s="10">
        <f>'Corpus Christi_TX_HCC-U_Summary'!B24</f>
        <v>0</v>
      </c>
      <c r="V24" s="11">
        <f>'Harlingen_TX_HCC-V_Summary'!B24</f>
        <v>0</v>
      </c>
      <c r="W24" s="20">
        <f t="shared" si="0"/>
        <v>2</v>
      </c>
    </row>
    <row r="25" spans="1:23" x14ac:dyDescent="0.25">
      <c r="A25" s="10" t="s">
        <v>46</v>
      </c>
      <c r="B25" s="10">
        <f>'Amarillo_TX_HCC-A_Summary'!B25</f>
        <v>0</v>
      </c>
      <c r="C25" s="10">
        <f>'Lubbock_TX_HCC-B_Summary'!B25</f>
        <v>0</v>
      </c>
      <c r="D25" s="10">
        <f>'Wichita Falls_TX_HCC-C_Summary'!B25</f>
        <v>0</v>
      </c>
      <c r="E25" s="10">
        <f>'Abilene_TX_HCC-D_Summary'!B25</f>
        <v>0</v>
      </c>
      <c r="F25" s="10">
        <f>'Dallas_TX_HCC-E_Summary'!B25</f>
        <v>13</v>
      </c>
      <c r="G25" s="11">
        <f>'Texarkana_TX_HCC-F_Summary'!B25</f>
        <v>3</v>
      </c>
      <c r="H25">
        <f>'Tyler_TX_HCC-G_Summary'!B25</f>
        <v>14</v>
      </c>
      <c r="I25" s="10">
        <f>'Lufkin_TX_HCC-H_Summary'!B25</f>
        <v>0</v>
      </c>
      <c r="J25" s="39" t="str">
        <f>'El Paso_TX_HCC-I_Summary'!B25</f>
        <v>N/C</v>
      </c>
      <c r="K25" s="39" t="str">
        <f>'Odessa_TX_HCC-J_Summary'!B25</f>
        <v>N/C</v>
      </c>
      <c r="L25" s="40" t="str">
        <f>'San Angelo_TX_HCC-K_Summary'!B25</f>
        <v>N/C</v>
      </c>
      <c r="M25">
        <f>'Belton_TX_HCC-L_Summary'!B25</f>
        <v>0</v>
      </c>
      <c r="N25" s="33">
        <f>'Waco_TX_HCC-M_Summary'!B25</f>
        <v>0</v>
      </c>
      <c r="O25">
        <f>'Bryan_TX_HCC-N_Summary'!B25</f>
        <v>0</v>
      </c>
      <c r="P25" s="33">
        <f>'Cedar Park_TX_HCC-O_Summary'!B25</f>
        <v>0</v>
      </c>
      <c r="Q25">
        <f>'San Antonio_TX_HCC-PS_Summary'!B25</f>
        <v>5</v>
      </c>
      <c r="R25" s="10">
        <f>'Houston_TX_HCC-Q_Summary'!B25</f>
        <v>2</v>
      </c>
      <c r="S25" s="10">
        <f>'Beaumont_TX_HCC-R_Summary'!B25</f>
        <v>4</v>
      </c>
      <c r="T25" s="10">
        <f>'Laredo_TX_HCC-T_Summary'!B25</f>
        <v>0</v>
      </c>
      <c r="U25" s="10">
        <f>'Corpus Christi_TX_HCC-U_Summary'!B25</f>
        <v>0</v>
      </c>
      <c r="V25" s="11">
        <f>'Harlingen_TX_HCC-V_Summary'!B25</f>
        <v>0</v>
      </c>
      <c r="W25" s="20">
        <f t="shared" si="0"/>
        <v>41</v>
      </c>
    </row>
    <row r="26" spans="1:23" x14ac:dyDescent="0.25">
      <c r="A26" s="10" t="s">
        <v>47</v>
      </c>
      <c r="B26" s="10">
        <f>'Amarillo_TX_HCC-A_Summary'!B26</f>
        <v>0</v>
      </c>
      <c r="C26" s="10">
        <f>'Lubbock_TX_HCC-B_Summary'!B26</f>
        <v>0</v>
      </c>
      <c r="D26" s="10">
        <f>'Wichita Falls_TX_HCC-C_Summary'!B26</f>
        <v>0</v>
      </c>
      <c r="E26" s="10">
        <f>'Abilene_TX_HCC-D_Summary'!B26</f>
        <v>0</v>
      </c>
      <c r="F26" s="10">
        <f>'Dallas_TX_HCC-E_Summary'!B26</f>
        <v>14</v>
      </c>
      <c r="G26" s="11">
        <f>'Texarkana_TX_HCC-F_Summary'!B26</f>
        <v>4</v>
      </c>
      <c r="H26">
        <f>'Tyler_TX_HCC-G_Summary'!B26</f>
        <v>12</v>
      </c>
      <c r="I26" s="10">
        <f>'Lufkin_TX_HCC-H_Summary'!B26</f>
        <v>0</v>
      </c>
      <c r="J26" s="39" t="str">
        <f>'El Paso_TX_HCC-I_Summary'!B26</f>
        <v>N/C</v>
      </c>
      <c r="K26" s="39" t="str">
        <f>'Odessa_TX_HCC-J_Summary'!B26</f>
        <v>N/C</v>
      </c>
      <c r="L26" s="40" t="str">
        <f>'San Angelo_TX_HCC-K_Summary'!B26</f>
        <v>N/C</v>
      </c>
      <c r="M26">
        <f>'Belton_TX_HCC-L_Summary'!B26</f>
        <v>0</v>
      </c>
      <c r="N26" s="33">
        <f>'Waco_TX_HCC-M_Summary'!B26</f>
        <v>0</v>
      </c>
      <c r="O26">
        <f>'Bryan_TX_HCC-N_Summary'!B26</f>
        <v>0</v>
      </c>
      <c r="P26" s="33">
        <f>'Cedar Park_TX_HCC-O_Summary'!B26</f>
        <v>0</v>
      </c>
      <c r="Q26">
        <f>'San Antonio_TX_HCC-PS_Summary'!B26</f>
        <v>6</v>
      </c>
      <c r="R26" s="10">
        <f>'Houston_TX_HCC-Q_Summary'!B26</f>
        <v>1</v>
      </c>
      <c r="S26" s="10">
        <f>'Beaumont_TX_HCC-R_Summary'!B26</f>
        <v>3</v>
      </c>
      <c r="T26" s="10">
        <f>'Laredo_TX_HCC-T_Summary'!B26</f>
        <v>0</v>
      </c>
      <c r="U26" s="10">
        <f>'Corpus Christi_TX_HCC-U_Summary'!B26</f>
        <v>0</v>
      </c>
      <c r="V26" s="11">
        <f>'Harlingen_TX_HCC-V_Summary'!B26</f>
        <v>0</v>
      </c>
      <c r="W26" s="20">
        <f t="shared" si="0"/>
        <v>40</v>
      </c>
    </row>
    <row r="27" spans="1:23" x14ac:dyDescent="0.25">
      <c r="A27" s="10" t="s">
        <v>48</v>
      </c>
      <c r="B27" s="10">
        <f>'Amarillo_TX_HCC-A_Summary'!B27</f>
        <v>26</v>
      </c>
      <c r="C27" s="10">
        <f>'Lubbock_TX_HCC-B_Summary'!B27</f>
        <v>63</v>
      </c>
      <c r="D27" s="10">
        <f>'Wichita Falls_TX_HCC-C_Summary'!B27</f>
        <v>3</v>
      </c>
      <c r="E27" s="10">
        <f>'Abilene_TX_HCC-D_Summary'!B27</f>
        <v>1</v>
      </c>
      <c r="F27" s="10">
        <f>'Dallas_TX_HCC-E_Summary'!B27</f>
        <v>2090</v>
      </c>
      <c r="G27" s="11">
        <f>'Texarkana_TX_HCC-F_Summary'!B27</f>
        <v>128</v>
      </c>
      <c r="H27">
        <f>'Tyler_TX_HCC-G_Summary'!B27</f>
        <v>57</v>
      </c>
      <c r="I27" s="10">
        <f>'Lufkin_TX_HCC-H_Summary'!B27</f>
        <v>62</v>
      </c>
      <c r="J27" s="39" t="str">
        <f>'El Paso_TX_HCC-I_Summary'!B27</f>
        <v>N/C</v>
      </c>
      <c r="K27" s="39" t="str">
        <f>'Odessa_TX_HCC-J_Summary'!B27</f>
        <v>N/C</v>
      </c>
      <c r="L27" s="40" t="str">
        <f>'San Angelo_TX_HCC-K_Summary'!B27</f>
        <v>N/C</v>
      </c>
      <c r="M27">
        <f>'Belton_TX_HCC-L_Summary'!B27</f>
        <v>35</v>
      </c>
      <c r="N27" s="33">
        <f>'Waco_TX_HCC-M_Summary'!B27</f>
        <v>79</v>
      </c>
      <c r="O27">
        <f>'Bryan_TX_HCC-N_Summary'!B27</f>
        <v>90</v>
      </c>
      <c r="P27" s="33">
        <f>'Cedar Park_TX_HCC-O_Summary'!B27</f>
        <v>445</v>
      </c>
      <c r="Q27">
        <f>'San Antonio_TX_HCC-PS_Summary'!B27</f>
        <v>492</v>
      </c>
      <c r="R27" s="10">
        <f>'Houston_TX_HCC-Q_Summary'!B27</f>
        <v>1084</v>
      </c>
      <c r="S27" s="10">
        <f>'Beaumont_TX_HCC-R_Summary'!B27</f>
        <v>180</v>
      </c>
      <c r="T27" s="10">
        <f>'Laredo_TX_HCC-T_Summary'!B27</f>
        <v>85</v>
      </c>
      <c r="U27" s="10">
        <f>'Corpus Christi_TX_HCC-U_Summary'!B27</f>
        <v>185</v>
      </c>
      <c r="V27" s="11">
        <f>'Harlingen_TX_HCC-V_Summary'!B27</f>
        <v>225</v>
      </c>
      <c r="W27" s="20">
        <f t="shared" si="0"/>
        <v>5330</v>
      </c>
    </row>
    <row r="28" spans="1:23" x14ac:dyDescent="0.25">
      <c r="A28" s="10" t="s">
        <v>49</v>
      </c>
      <c r="B28" s="10">
        <f>'Amarillo_TX_HCC-A_Summary'!B28</f>
        <v>0</v>
      </c>
      <c r="C28" s="10">
        <f>'Lubbock_TX_HCC-B_Summary'!B28</f>
        <v>0</v>
      </c>
      <c r="D28" s="10">
        <f>'Wichita Falls_TX_HCC-C_Summary'!B28</f>
        <v>0</v>
      </c>
      <c r="E28" s="10">
        <f>'Abilene_TX_HCC-D_Summary'!B28</f>
        <v>0</v>
      </c>
      <c r="F28" s="10">
        <f>'Dallas_TX_HCC-E_Summary'!B28</f>
        <v>25</v>
      </c>
      <c r="G28" s="11">
        <f>'Texarkana_TX_HCC-F_Summary'!B28</f>
        <v>0</v>
      </c>
      <c r="H28">
        <f>'Tyler_TX_HCC-G_Summary'!B28</f>
        <v>2</v>
      </c>
      <c r="I28" s="10">
        <f>'Lufkin_TX_HCC-H_Summary'!B28</f>
        <v>0</v>
      </c>
      <c r="J28" s="39" t="str">
        <f>'El Paso_TX_HCC-I_Summary'!B28</f>
        <v>N/C</v>
      </c>
      <c r="K28" s="39" t="str">
        <f>'Odessa_TX_HCC-J_Summary'!B28</f>
        <v>N/C</v>
      </c>
      <c r="L28" s="40" t="str">
        <f>'San Angelo_TX_HCC-K_Summary'!B28</f>
        <v>N/C</v>
      </c>
      <c r="M28">
        <f>'Belton_TX_HCC-L_Summary'!B28</f>
        <v>0</v>
      </c>
      <c r="N28" s="33">
        <f>'Waco_TX_HCC-M_Summary'!B28</f>
        <v>0</v>
      </c>
      <c r="O28">
        <f>'Bryan_TX_HCC-N_Summary'!B28</f>
        <v>2</v>
      </c>
      <c r="P28" s="33">
        <f>'Cedar Park_TX_HCC-O_Summary'!B28</f>
        <v>5</v>
      </c>
      <c r="Q28">
        <f>'San Antonio_TX_HCC-PS_Summary'!B28</f>
        <v>6</v>
      </c>
      <c r="R28" s="10">
        <f>'Houston_TX_HCC-Q_Summary'!B28</f>
        <v>16</v>
      </c>
      <c r="S28" s="10">
        <f>'Beaumont_TX_HCC-R_Summary'!B28</f>
        <v>5</v>
      </c>
      <c r="T28" s="10">
        <f>'Laredo_TX_HCC-T_Summary'!B28</f>
        <v>0</v>
      </c>
      <c r="U28" s="10">
        <f>'Corpus Christi_TX_HCC-U_Summary'!B28</f>
        <v>5</v>
      </c>
      <c r="V28" s="11">
        <f>'Harlingen_TX_HCC-V_Summary'!B28</f>
        <v>2</v>
      </c>
      <c r="W28" s="20">
        <f t="shared" si="0"/>
        <v>68</v>
      </c>
    </row>
    <row r="29" spans="1:23" x14ac:dyDescent="0.25">
      <c r="A29" s="10" t="s">
        <v>50</v>
      </c>
      <c r="B29" s="10">
        <f>'Amarillo_TX_HCC-A_Summary'!B29</f>
        <v>145</v>
      </c>
      <c r="C29" s="10">
        <f>'Lubbock_TX_HCC-B_Summary'!B29</f>
        <v>336</v>
      </c>
      <c r="D29" s="10">
        <f>'Wichita Falls_TX_HCC-C_Summary'!B29</f>
        <v>262</v>
      </c>
      <c r="E29" s="10">
        <f>'Abilene_TX_HCC-D_Summary'!B29</f>
        <v>396</v>
      </c>
      <c r="F29" s="10">
        <f>'Dallas_TX_HCC-E_Summary'!B29</f>
        <v>7363</v>
      </c>
      <c r="G29" s="11">
        <f>'Texarkana_TX_HCC-F_Summary'!B29</f>
        <v>293</v>
      </c>
      <c r="H29">
        <f>'Tyler_TX_HCC-G_Summary'!B29</f>
        <v>407</v>
      </c>
      <c r="I29" s="10">
        <f>'Lufkin_TX_HCC-H_Summary'!B29</f>
        <v>339</v>
      </c>
      <c r="J29" s="39" t="str">
        <f>'El Paso_TX_HCC-I_Summary'!B29</f>
        <v>N/C</v>
      </c>
      <c r="K29" s="39" t="str">
        <f>'Odessa_TX_HCC-J_Summary'!B29</f>
        <v>N/C</v>
      </c>
      <c r="L29" s="40" t="str">
        <f>'San Angelo_TX_HCC-K_Summary'!B29</f>
        <v>N/C</v>
      </c>
      <c r="M29">
        <f>'Belton_TX_HCC-L_Summary'!B29</f>
        <v>309</v>
      </c>
      <c r="N29" s="33">
        <f>'Waco_TX_HCC-M_Summary'!B29</f>
        <v>431</v>
      </c>
      <c r="O29">
        <f>'Bryan_TX_HCC-N_Summary'!B29</f>
        <v>543</v>
      </c>
      <c r="P29" s="33">
        <f>'Cedar Park_TX_HCC-O_Summary'!B29</f>
        <v>2435</v>
      </c>
      <c r="Q29">
        <f>'San Antonio_TX_HCC-PS_Summary'!B29</f>
        <v>2195</v>
      </c>
      <c r="R29" s="10">
        <f>'Houston_TX_HCC-Q_Summary'!B29</f>
        <v>4302</v>
      </c>
      <c r="S29" s="10">
        <f>'Beaumont_TX_HCC-R_Summary'!B29</f>
        <v>815</v>
      </c>
      <c r="T29" s="10">
        <f>'Laredo_TX_HCC-T_Summary'!B29</f>
        <v>245</v>
      </c>
      <c r="U29" s="10">
        <f>'Corpus Christi_TX_HCC-U_Summary'!B29</f>
        <v>983</v>
      </c>
      <c r="V29" s="11">
        <f>'Harlingen_TX_HCC-V_Summary'!B29</f>
        <v>993</v>
      </c>
      <c r="W29" s="20">
        <f t="shared" si="0"/>
        <v>22792</v>
      </c>
    </row>
    <row r="30" spans="1:23" x14ac:dyDescent="0.25">
      <c r="A30" s="10" t="s">
        <v>51</v>
      </c>
      <c r="B30" s="10">
        <f>'Amarillo_TX_HCC-A_Summary'!B30</f>
        <v>21</v>
      </c>
      <c r="C30" s="10">
        <f>'Lubbock_TX_HCC-B_Summary'!B30</f>
        <v>70</v>
      </c>
      <c r="D30" s="10">
        <f>'Wichita Falls_TX_HCC-C_Summary'!B30</f>
        <v>8</v>
      </c>
      <c r="E30" s="10">
        <f>'Abilene_TX_HCC-D_Summary'!B30</f>
        <v>93</v>
      </c>
      <c r="F30" s="10">
        <f>'Dallas_TX_HCC-E_Summary'!B30</f>
        <v>483</v>
      </c>
      <c r="G30" s="11">
        <f>'Texarkana_TX_HCC-F_Summary'!B30</f>
        <v>33</v>
      </c>
      <c r="H30">
        <f>'Tyler_TX_HCC-G_Summary'!B30</f>
        <v>34</v>
      </c>
      <c r="I30" s="10">
        <f>'Lufkin_TX_HCC-H_Summary'!B30</f>
        <v>44</v>
      </c>
      <c r="J30" s="39" t="str">
        <f>'El Paso_TX_HCC-I_Summary'!B30</f>
        <v>N/C</v>
      </c>
      <c r="K30" s="38">
        <f>'Odessa_TX_HCC-J_Summary'!B30</f>
        <v>32</v>
      </c>
      <c r="L30" s="40" t="str">
        <f>'San Angelo_TX_HCC-K_Summary'!B30</f>
        <v>N/C</v>
      </c>
      <c r="M30">
        <f>'Belton_TX_HCC-L_Summary'!B30</f>
        <v>20</v>
      </c>
      <c r="N30" s="33">
        <f>'Waco_TX_HCC-M_Summary'!B30</f>
        <v>33</v>
      </c>
      <c r="O30">
        <f>'Bryan_TX_HCC-N_Summary'!B30</f>
        <v>47</v>
      </c>
      <c r="P30" s="33">
        <f>'Cedar Park_TX_HCC-O_Summary'!B30</f>
        <v>190</v>
      </c>
      <c r="Q30">
        <f>'San Antonio_TX_HCC-PS_Summary'!B30</f>
        <v>540</v>
      </c>
      <c r="R30" s="10">
        <f>'Houston_TX_HCC-Q_Summary'!B30</f>
        <v>632</v>
      </c>
      <c r="S30" s="10">
        <f>'Beaumont_TX_HCC-R_Summary'!B30</f>
        <v>98</v>
      </c>
      <c r="T30" s="10">
        <f>'Laredo_TX_HCC-T_Summary'!B30</f>
        <v>16</v>
      </c>
      <c r="U30" s="10">
        <f>'Corpus Christi_TX_HCC-U_Summary'!B30</f>
        <v>103</v>
      </c>
      <c r="V30" s="11">
        <f>'Harlingen_TX_HCC-V_Summary'!B30</f>
        <v>201</v>
      </c>
      <c r="W30" s="20">
        <f t="shared" si="0"/>
        <v>2698</v>
      </c>
    </row>
    <row r="31" spans="1:23" x14ac:dyDescent="0.25">
      <c r="A31" s="10" t="s">
        <v>52</v>
      </c>
      <c r="B31" s="10">
        <f>'Amarillo_TX_HCC-A_Summary'!B31</f>
        <v>3</v>
      </c>
      <c r="C31" s="10">
        <f>'Lubbock_TX_HCC-B_Summary'!B31</f>
        <v>12</v>
      </c>
      <c r="D31" s="10">
        <f>'Wichita Falls_TX_HCC-C_Summary'!B31</f>
        <v>2</v>
      </c>
      <c r="E31" s="10">
        <f>'Abilene_TX_HCC-D_Summary'!B31</f>
        <v>12</v>
      </c>
      <c r="F31" s="10">
        <f>'Dallas_TX_HCC-E_Summary'!B31</f>
        <v>296</v>
      </c>
      <c r="G31" s="11">
        <f>'Texarkana_TX_HCC-F_Summary'!B31</f>
        <v>2</v>
      </c>
      <c r="H31">
        <f>'Tyler_TX_HCC-G_Summary'!B31</f>
        <v>19</v>
      </c>
      <c r="I31" s="10">
        <f>'Lufkin_TX_HCC-H_Summary'!B31</f>
        <v>20</v>
      </c>
      <c r="J31" s="39" t="str">
        <f>'El Paso_TX_HCC-I_Summary'!B31</f>
        <v>N/C</v>
      </c>
      <c r="K31" s="38">
        <f>'Odessa_TX_HCC-J_Summary'!B31</f>
        <v>58</v>
      </c>
      <c r="L31" s="40" t="str">
        <f>'San Angelo_TX_HCC-K_Summary'!B31</f>
        <v>N/C</v>
      </c>
      <c r="M31">
        <f>'Belton_TX_HCC-L_Summary'!B31</f>
        <v>25</v>
      </c>
      <c r="N31" s="33">
        <f>'Waco_TX_HCC-M_Summary'!B31</f>
        <v>4</v>
      </c>
      <c r="O31">
        <f>'Bryan_TX_HCC-N_Summary'!B31</f>
        <v>7</v>
      </c>
      <c r="P31" s="33">
        <f>'Cedar Park_TX_HCC-O_Summary'!B31</f>
        <v>83</v>
      </c>
      <c r="Q31">
        <f>'San Antonio_TX_HCC-PS_Summary'!B31</f>
        <v>57</v>
      </c>
      <c r="R31" s="10">
        <f>'Houston_TX_HCC-Q_Summary'!B31</f>
        <v>163</v>
      </c>
      <c r="S31" s="10">
        <f>'Beaumont_TX_HCC-R_Summary'!B31</f>
        <v>47</v>
      </c>
      <c r="T31" s="10">
        <f>'Laredo_TX_HCC-T_Summary'!B31</f>
        <v>9</v>
      </c>
      <c r="U31" s="10">
        <f>'Corpus Christi_TX_HCC-U_Summary'!B31</f>
        <v>59</v>
      </c>
      <c r="V31" s="11">
        <f>'Harlingen_TX_HCC-V_Summary'!B31</f>
        <v>64</v>
      </c>
      <c r="W31" s="20">
        <f t="shared" si="0"/>
        <v>942</v>
      </c>
    </row>
    <row r="32" spans="1:23" x14ac:dyDescent="0.25">
      <c r="A32" s="10" t="s">
        <v>53</v>
      </c>
      <c r="B32" s="10">
        <f>'Amarillo_TX_HCC-A_Summary'!B32</f>
        <v>10</v>
      </c>
      <c r="C32" s="10">
        <f>'Lubbock_TX_HCC-B_Summary'!B32</f>
        <v>19</v>
      </c>
      <c r="D32" s="10">
        <f>'Wichita Falls_TX_HCC-C_Summary'!B32</f>
        <v>0</v>
      </c>
      <c r="E32" s="10">
        <f>'Abilene_TX_HCC-D_Summary'!B32</f>
        <v>8</v>
      </c>
      <c r="F32" s="10">
        <f>'Dallas_TX_HCC-E_Summary'!B32</f>
        <v>367</v>
      </c>
      <c r="G32" s="11">
        <f>'Texarkana_TX_HCC-F_Summary'!B32</f>
        <v>4</v>
      </c>
      <c r="H32">
        <f>'Tyler_TX_HCC-G_Summary'!B32</f>
        <v>2</v>
      </c>
      <c r="I32" s="10">
        <f>'Lufkin_TX_HCC-H_Summary'!B32</f>
        <v>5</v>
      </c>
      <c r="J32" s="39" t="str">
        <f>'El Paso_TX_HCC-I_Summary'!B32</f>
        <v>N/C</v>
      </c>
      <c r="K32" s="39" t="str">
        <f>'Odessa_TX_HCC-J_Summary'!B32</f>
        <v>N/C</v>
      </c>
      <c r="L32" s="40" t="str">
        <f>'San Angelo_TX_HCC-K_Summary'!B32</f>
        <v>N/C</v>
      </c>
      <c r="M32">
        <f>'Belton_TX_HCC-L_Summary'!B32</f>
        <v>27</v>
      </c>
      <c r="N32" s="33">
        <f>'Waco_TX_HCC-M_Summary'!B32</f>
        <v>10</v>
      </c>
      <c r="O32">
        <f>'Bryan_TX_HCC-N_Summary'!B32</f>
        <v>0</v>
      </c>
      <c r="P32" s="33">
        <f>'Cedar Park_TX_HCC-O_Summary'!B32</f>
        <v>76</v>
      </c>
      <c r="Q32">
        <f>'San Antonio_TX_HCC-PS_Summary'!B32</f>
        <v>163</v>
      </c>
      <c r="R32" s="10">
        <f>'Houston_TX_HCC-Q_Summary'!B32</f>
        <v>327</v>
      </c>
      <c r="S32" s="10">
        <f>'Beaumont_TX_HCC-R_Summary'!B32</f>
        <v>20</v>
      </c>
      <c r="T32" s="10">
        <f>'Laredo_TX_HCC-T_Summary'!B32</f>
        <v>21</v>
      </c>
      <c r="U32" s="10">
        <f>'Corpus Christi_TX_HCC-U_Summary'!B32</f>
        <v>28</v>
      </c>
      <c r="V32" s="11">
        <f>'Harlingen_TX_HCC-V_Summary'!B32</f>
        <v>62</v>
      </c>
      <c r="W32" s="20">
        <f t="shared" si="0"/>
        <v>1149</v>
      </c>
    </row>
    <row r="33" spans="1:23" x14ac:dyDescent="0.25">
      <c r="A33" s="12" t="s">
        <v>54</v>
      </c>
      <c r="B33" s="12">
        <f>'Amarillo_TX_HCC-A_Summary'!B33</f>
        <v>0</v>
      </c>
      <c r="C33" s="12">
        <f>'Lubbock_TX_HCC-B_Summary'!B33</f>
        <v>9</v>
      </c>
      <c r="D33" s="12">
        <f>'Wichita Falls_TX_HCC-C_Summary'!B33</f>
        <v>0</v>
      </c>
      <c r="E33" s="12">
        <f>'Abilene_TX_HCC-D_Summary'!B33</f>
        <v>0</v>
      </c>
      <c r="F33" s="12">
        <f>'Dallas_TX_HCC-E_Summary'!B33</f>
        <v>57</v>
      </c>
      <c r="G33" s="13">
        <f>'Texarkana_TX_HCC-F_Summary'!B33</f>
        <v>0</v>
      </c>
      <c r="H33" s="15">
        <f>'Tyler_TX_HCC-G_Summary'!B33</f>
        <v>2</v>
      </c>
      <c r="I33" s="12">
        <f>'Lufkin_TX_HCC-H_Summary'!B33</f>
        <v>0</v>
      </c>
      <c r="J33" s="41" t="str">
        <f>'El Paso_TX_HCC-I_Summary'!B33</f>
        <v>N/C</v>
      </c>
      <c r="K33" s="41" t="str">
        <f>'Odessa_TX_HCC-J_Summary'!B33</f>
        <v>N/C</v>
      </c>
      <c r="L33" s="42" t="str">
        <f>'San Angelo_TX_HCC-K_Summary'!B33</f>
        <v>N/C</v>
      </c>
      <c r="M33" s="15">
        <f>'Belton_TX_HCC-L_Summary'!B33</f>
        <v>8</v>
      </c>
      <c r="N33" s="34">
        <f>'Waco_TX_HCC-M_Summary'!B33</f>
        <v>0</v>
      </c>
      <c r="O33" s="15">
        <f>'Bryan_TX_HCC-N_Summary'!B33</f>
        <v>0</v>
      </c>
      <c r="P33" s="34">
        <f>'Cedar Park_TX_HCC-O_Summary'!B33</f>
        <v>27</v>
      </c>
      <c r="Q33" s="15">
        <f>'San Antonio_TX_HCC-PS_Summary'!B33</f>
        <v>7</v>
      </c>
      <c r="R33" s="12">
        <f>'Houston_TX_HCC-Q_Summary'!B33</f>
        <v>72</v>
      </c>
      <c r="S33" s="12">
        <f>'Beaumont_TX_HCC-R_Summary'!B33</f>
        <v>1</v>
      </c>
      <c r="T33" s="12">
        <f>'Laredo_TX_HCC-T_Summary'!B33</f>
        <v>0</v>
      </c>
      <c r="U33" s="12">
        <f>'Corpus Christi_TX_HCC-U_Summary'!B33</f>
        <v>19</v>
      </c>
      <c r="V33" s="13">
        <f>'Harlingen_TX_HCC-V_Summary'!B33</f>
        <v>8</v>
      </c>
      <c r="W33" s="21">
        <f t="shared" si="0"/>
        <v>210</v>
      </c>
    </row>
    <row r="35" spans="1:23" x14ac:dyDescent="0.25">
      <c r="A35" s="43" t="s">
        <v>55</v>
      </c>
    </row>
    <row r="36" spans="1:23" ht="15.75" thickBot="1" x14ac:dyDescent="0.3">
      <c r="A36" s="25"/>
    </row>
    <row r="37" spans="1:23" ht="15.75" thickBot="1" x14ac:dyDescent="0.3">
      <c r="A37" s="28" t="s">
        <v>56</v>
      </c>
      <c r="B37" s="29">
        <v>666</v>
      </c>
      <c r="C37" s="26"/>
      <c r="D37" s="26"/>
    </row>
    <row r="38" spans="1:23" ht="15.75" thickBot="1" x14ac:dyDescent="0.3">
      <c r="A38" s="28" t="s">
        <v>57</v>
      </c>
      <c r="B38" s="29">
        <v>397</v>
      </c>
      <c r="C38" s="17"/>
      <c r="D38" s="17"/>
      <c r="E38" s="27"/>
    </row>
    <row r="39" spans="1:23" ht="15.75" thickBot="1" x14ac:dyDescent="0.3">
      <c r="A39" s="28" t="s">
        <v>58</v>
      </c>
      <c r="B39" s="30">
        <f>B38/B37</f>
        <v>0.59609609609609615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C5FB-810A-4B0C-8DE4-0C55E1EED8CD}">
  <dimension ref="A1:B43"/>
  <sheetViews>
    <sheetView workbookViewId="0">
      <pane ySplit="1" topLeftCell="A4" activePane="bottomLeft" state="frozen"/>
      <selection pane="bottomLeft" activeCell="B4" sqref="B4"/>
    </sheetView>
  </sheetViews>
  <sheetFormatPr defaultRowHeight="15" x14ac:dyDescent="0.25"/>
  <cols>
    <col min="1" max="1" width="36.5703125" bestFit="1" customWidth="1"/>
    <col min="2" max="2" width="5.5703125" bestFit="1" customWidth="1"/>
  </cols>
  <sheetData>
    <row r="1" spans="1:2" x14ac:dyDescent="0.25">
      <c r="A1" s="16" t="s">
        <v>0</v>
      </c>
      <c r="B1" s="16" t="s">
        <v>59</v>
      </c>
    </row>
    <row r="2" spans="1:2" x14ac:dyDescent="0.25">
      <c r="A2" s="17" t="s">
        <v>23</v>
      </c>
      <c r="B2" s="18">
        <v>1259</v>
      </c>
    </row>
    <row r="3" spans="1:2" x14ac:dyDescent="0.25">
      <c r="A3" s="17" t="s">
        <v>24</v>
      </c>
      <c r="B3" s="18">
        <v>142</v>
      </c>
    </row>
    <row r="4" spans="1:2" x14ac:dyDescent="0.25">
      <c r="A4" s="17" t="s">
        <v>25</v>
      </c>
      <c r="B4" s="22" t="s">
        <v>60</v>
      </c>
    </row>
    <row r="5" spans="1:2" x14ac:dyDescent="0.25">
      <c r="A5" s="17" t="s">
        <v>26</v>
      </c>
      <c r="B5" s="22" t="s">
        <v>60</v>
      </c>
    </row>
    <row r="6" spans="1:2" x14ac:dyDescent="0.25">
      <c r="A6" s="17" t="s">
        <v>27</v>
      </c>
      <c r="B6" s="18">
        <v>25</v>
      </c>
    </row>
    <row r="7" spans="1:2" x14ac:dyDescent="0.25">
      <c r="A7" s="17" t="s">
        <v>28</v>
      </c>
      <c r="B7" s="18">
        <v>27</v>
      </c>
    </row>
    <row r="8" spans="1:2" x14ac:dyDescent="0.25">
      <c r="A8" s="17" t="s">
        <v>29</v>
      </c>
      <c r="B8" s="22" t="s">
        <v>60</v>
      </c>
    </row>
    <row r="9" spans="1:2" x14ac:dyDescent="0.25">
      <c r="A9" s="17" t="s">
        <v>30</v>
      </c>
      <c r="B9" s="22" t="s">
        <v>60</v>
      </c>
    </row>
    <row r="10" spans="1:2" x14ac:dyDescent="0.25">
      <c r="A10" s="17" t="s">
        <v>31</v>
      </c>
      <c r="B10" s="18">
        <v>17</v>
      </c>
    </row>
    <row r="11" spans="1:2" x14ac:dyDescent="0.25">
      <c r="A11" s="17" t="s">
        <v>32</v>
      </c>
      <c r="B11" s="18">
        <v>33</v>
      </c>
    </row>
    <row r="12" spans="1:2" x14ac:dyDescent="0.25">
      <c r="A12" s="17" t="s">
        <v>33</v>
      </c>
      <c r="B12" s="18">
        <v>33</v>
      </c>
    </row>
    <row r="13" spans="1:2" x14ac:dyDescent="0.25">
      <c r="A13" s="17" t="s">
        <v>34</v>
      </c>
      <c r="B13" s="22" t="s">
        <v>60</v>
      </c>
    </row>
    <row r="14" spans="1:2" x14ac:dyDescent="0.25">
      <c r="A14" s="17" t="s">
        <v>35</v>
      </c>
      <c r="B14" s="22" t="s">
        <v>60</v>
      </c>
    </row>
    <row r="15" spans="1:2" x14ac:dyDescent="0.25">
      <c r="A15" s="17" t="s">
        <v>36</v>
      </c>
      <c r="B15" s="22" t="s">
        <v>60</v>
      </c>
    </row>
    <row r="16" spans="1:2" x14ac:dyDescent="0.25">
      <c r="A16" s="17" t="s">
        <v>37</v>
      </c>
      <c r="B16" s="18">
        <v>11</v>
      </c>
    </row>
    <row r="17" spans="1:2" x14ac:dyDescent="0.25">
      <c r="A17" s="17" t="s">
        <v>38</v>
      </c>
      <c r="B17" s="22" t="s">
        <v>60</v>
      </c>
    </row>
    <row r="18" spans="1:2" x14ac:dyDescent="0.25">
      <c r="A18" s="17" t="s">
        <v>39</v>
      </c>
      <c r="B18" s="22" t="s">
        <v>60</v>
      </c>
    </row>
    <row r="19" spans="1:2" x14ac:dyDescent="0.25">
      <c r="A19" s="17" t="s">
        <v>40</v>
      </c>
      <c r="B19" s="22" t="s">
        <v>60</v>
      </c>
    </row>
    <row r="20" spans="1:2" x14ac:dyDescent="0.25">
      <c r="A20" t="s">
        <v>41</v>
      </c>
      <c r="B20" s="22" t="s">
        <v>60</v>
      </c>
    </row>
    <row r="21" spans="1:2" x14ac:dyDescent="0.25">
      <c r="A21" t="s">
        <v>42</v>
      </c>
      <c r="B21" s="22" t="s">
        <v>60</v>
      </c>
    </row>
    <row r="22" spans="1:2" x14ac:dyDescent="0.25">
      <c r="A22" t="s">
        <v>43</v>
      </c>
      <c r="B22" s="22" t="s">
        <v>60</v>
      </c>
    </row>
    <row r="23" spans="1:2" x14ac:dyDescent="0.25">
      <c r="A23" t="s">
        <v>44</v>
      </c>
      <c r="B23" s="22" t="s">
        <v>60</v>
      </c>
    </row>
    <row r="24" spans="1:2" x14ac:dyDescent="0.25">
      <c r="A24" t="s">
        <v>45</v>
      </c>
      <c r="B24" s="22" t="s">
        <v>60</v>
      </c>
    </row>
    <row r="25" spans="1:2" x14ac:dyDescent="0.25">
      <c r="A25" t="s">
        <v>46</v>
      </c>
      <c r="B25" s="22" t="s">
        <v>60</v>
      </c>
    </row>
    <row r="26" spans="1:2" x14ac:dyDescent="0.25">
      <c r="A26" t="s">
        <v>47</v>
      </c>
      <c r="B26" s="22" t="s">
        <v>60</v>
      </c>
    </row>
    <row r="27" spans="1:2" x14ac:dyDescent="0.25">
      <c r="A27" t="s">
        <v>48</v>
      </c>
      <c r="B27" s="22" t="s">
        <v>60</v>
      </c>
    </row>
    <row r="28" spans="1:2" x14ac:dyDescent="0.25">
      <c r="A28" t="s">
        <v>49</v>
      </c>
      <c r="B28" s="22" t="s">
        <v>60</v>
      </c>
    </row>
    <row r="29" spans="1:2" x14ac:dyDescent="0.25">
      <c r="A29" t="s">
        <v>50</v>
      </c>
      <c r="B29" s="22" t="s">
        <v>60</v>
      </c>
    </row>
    <row r="30" spans="1:2" x14ac:dyDescent="0.25">
      <c r="A30" t="s">
        <v>51</v>
      </c>
      <c r="B30" s="22" t="s">
        <v>60</v>
      </c>
    </row>
    <row r="31" spans="1:2" x14ac:dyDescent="0.25">
      <c r="A31" t="s">
        <v>52</v>
      </c>
      <c r="B31" s="22" t="s">
        <v>60</v>
      </c>
    </row>
    <row r="32" spans="1:2" x14ac:dyDescent="0.25">
      <c r="A32" t="s">
        <v>53</v>
      </c>
      <c r="B32" s="22" t="s">
        <v>60</v>
      </c>
    </row>
    <row r="33" spans="1:2" x14ac:dyDescent="0.25">
      <c r="A33" t="s">
        <v>54</v>
      </c>
      <c r="B33" s="22" t="s">
        <v>60</v>
      </c>
    </row>
    <row r="34" spans="1:2" x14ac:dyDescent="0.25">
      <c r="A34" s="17" t="s">
        <v>61</v>
      </c>
      <c r="B34" s="18">
        <v>21</v>
      </c>
    </row>
    <row r="35" spans="1:2" x14ac:dyDescent="0.25">
      <c r="A35" s="17" t="s">
        <v>62</v>
      </c>
      <c r="B35" s="18">
        <v>0</v>
      </c>
    </row>
    <row r="36" spans="1:2" x14ac:dyDescent="0.25">
      <c r="A36" s="17" t="s">
        <v>63</v>
      </c>
      <c r="B36" s="18">
        <v>0</v>
      </c>
    </row>
    <row r="37" spans="1:2" x14ac:dyDescent="0.25">
      <c r="A37" s="17" t="s">
        <v>64</v>
      </c>
      <c r="B37" s="18">
        <v>0</v>
      </c>
    </row>
    <row r="38" spans="1:2" x14ac:dyDescent="0.25">
      <c r="A38" s="17" t="s">
        <v>65</v>
      </c>
      <c r="B38" s="18">
        <v>0</v>
      </c>
    </row>
    <row r="39" spans="1:2" x14ac:dyDescent="0.25">
      <c r="A39" s="17" t="s">
        <v>66</v>
      </c>
      <c r="B39" s="18">
        <v>0</v>
      </c>
    </row>
    <row r="40" spans="1:2" x14ac:dyDescent="0.25">
      <c r="A40" s="17" t="s">
        <v>67</v>
      </c>
      <c r="B40" s="18">
        <v>0</v>
      </c>
    </row>
    <row r="41" spans="1:2" x14ac:dyDescent="0.25">
      <c r="A41" s="17" t="s">
        <v>68</v>
      </c>
      <c r="B41" s="18">
        <v>0</v>
      </c>
    </row>
    <row r="42" spans="1:2" x14ac:dyDescent="0.25">
      <c r="A42" s="17" t="s">
        <v>69</v>
      </c>
      <c r="B42" s="18">
        <v>0</v>
      </c>
    </row>
    <row r="43" spans="1:2" x14ac:dyDescent="0.25">
      <c r="A43" s="17" t="s">
        <v>70</v>
      </c>
      <c r="B43" s="1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63AD-E8E6-4C26-8EE8-EF316D3B134B}">
  <dimension ref="A1:B42"/>
  <sheetViews>
    <sheetView workbookViewId="0">
      <pane ySplit="1" topLeftCell="A29" activePane="bottomLeft" state="frozen"/>
      <selection pane="bottomLeft" activeCell="B29" sqref="B29"/>
    </sheetView>
  </sheetViews>
  <sheetFormatPr defaultRowHeight="15" x14ac:dyDescent="0.25"/>
  <cols>
    <col min="1" max="1" width="34.140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31">
        <v>664</v>
      </c>
    </row>
    <row r="3" spans="1:2" x14ac:dyDescent="0.25">
      <c r="A3" t="s">
        <v>24</v>
      </c>
      <c r="B3" s="31">
        <v>36</v>
      </c>
    </row>
    <row r="4" spans="1:2" x14ac:dyDescent="0.25">
      <c r="A4" t="s">
        <v>25</v>
      </c>
      <c r="B4" s="22" t="s">
        <v>60</v>
      </c>
    </row>
    <row r="5" spans="1:2" x14ac:dyDescent="0.25">
      <c r="A5" t="s">
        <v>26</v>
      </c>
      <c r="B5" s="22" t="s">
        <v>60</v>
      </c>
    </row>
    <row r="6" spans="1:2" x14ac:dyDescent="0.25">
      <c r="A6" s="17" t="s">
        <v>27</v>
      </c>
      <c r="B6" s="18">
        <v>79</v>
      </c>
    </row>
    <row r="7" spans="1:2" x14ac:dyDescent="0.25">
      <c r="A7" s="17" t="s">
        <v>28</v>
      </c>
      <c r="B7" s="18">
        <v>100</v>
      </c>
    </row>
    <row r="8" spans="1:2" x14ac:dyDescent="0.25">
      <c r="A8" s="17" t="s">
        <v>29</v>
      </c>
      <c r="B8" s="18">
        <v>0</v>
      </c>
    </row>
    <row r="9" spans="1:2" x14ac:dyDescent="0.25">
      <c r="A9" s="17" t="s">
        <v>30</v>
      </c>
      <c r="B9" s="18">
        <v>0</v>
      </c>
    </row>
    <row r="10" spans="1:2" x14ac:dyDescent="0.25">
      <c r="A10" s="17" t="s">
        <v>31</v>
      </c>
      <c r="B10" s="18">
        <v>35</v>
      </c>
    </row>
    <row r="11" spans="1:2" x14ac:dyDescent="0.25">
      <c r="A11" s="17" t="s">
        <v>32</v>
      </c>
      <c r="B11" s="18">
        <v>25</v>
      </c>
    </row>
    <row r="12" spans="1:2" x14ac:dyDescent="0.25">
      <c r="A12" s="17" t="s">
        <v>33</v>
      </c>
      <c r="B12" s="18">
        <v>6</v>
      </c>
    </row>
    <row r="13" spans="1:2" x14ac:dyDescent="0.25">
      <c r="A13" s="17" t="s">
        <v>34</v>
      </c>
      <c r="B13" s="18">
        <v>7</v>
      </c>
    </row>
    <row r="14" spans="1:2" x14ac:dyDescent="0.25">
      <c r="A14" s="17" t="s">
        <v>35</v>
      </c>
      <c r="B14" s="18">
        <v>27</v>
      </c>
    </row>
    <row r="15" spans="1:2" x14ac:dyDescent="0.25">
      <c r="A15" s="17" t="s">
        <v>36</v>
      </c>
      <c r="B15" s="18">
        <v>1</v>
      </c>
    </row>
    <row r="16" spans="1:2" x14ac:dyDescent="0.25">
      <c r="A16" s="17" t="s">
        <v>37</v>
      </c>
      <c r="B16" s="18">
        <v>2</v>
      </c>
    </row>
    <row r="17" spans="1:2" x14ac:dyDescent="0.25">
      <c r="A17" t="s">
        <v>38</v>
      </c>
      <c r="B17" s="22" t="s">
        <v>60</v>
      </c>
    </row>
    <row r="18" spans="1:2" x14ac:dyDescent="0.25">
      <c r="A18" t="s">
        <v>39</v>
      </c>
      <c r="B18" s="22" t="s">
        <v>60</v>
      </c>
    </row>
    <row r="19" spans="1:2" x14ac:dyDescent="0.25">
      <c r="A19" t="s">
        <v>40</v>
      </c>
      <c r="B19" s="22" t="s">
        <v>60</v>
      </c>
    </row>
    <row r="20" spans="1:2" x14ac:dyDescent="0.25">
      <c r="A20" t="s">
        <v>41</v>
      </c>
      <c r="B20" s="22" t="s">
        <v>60</v>
      </c>
    </row>
    <row r="21" spans="1:2" x14ac:dyDescent="0.25">
      <c r="A21" t="s">
        <v>42</v>
      </c>
      <c r="B21" s="22" t="s">
        <v>60</v>
      </c>
    </row>
    <row r="22" spans="1:2" x14ac:dyDescent="0.25">
      <c r="A22" t="s">
        <v>43</v>
      </c>
      <c r="B22" s="22" t="s">
        <v>60</v>
      </c>
    </row>
    <row r="23" spans="1:2" x14ac:dyDescent="0.25">
      <c r="A23" t="s">
        <v>44</v>
      </c>
      <c r="B23" s="22" t="s">
        <v>60</v>
      </c>
    </row>
    <row r="24" spans="1:2" x14ac:dyDescent="0.25">
      <c r="A24" t="s">
        <v>45</v>
      </c>
      <c r="B24" s="22" t="s">
        <v>60</v>
      </c>
    </row>
    <row r="25" spans="1:2" x14ac:dyDescent="0.25">
      <c r="A25" t="s">
        <v>46</v>
      </c>
      <c r="B25" s="22" t="s">
        <v>60</v>
      </c>
    </row>
    <row r="26" spans="1:2" x14ac:dyDescent="0.25">
      <c r="A26" t="s">
        <v>47</v>
      </c>
      <c r="B26" s="22" t="s">
        <v>60</v>
      </c>
    </row>
    <row r="27" spans="1:2" x14ac:dyDescent="0.25">
      <c r="A27" t="s">
        <v>48</v>
      </c>
      <c r="B27" s="22" t="s">
        <v>60</v>
      </c>
    </row>
    <row r="28" spans="1:2" x14ac:dyDescent="0.25">
      <c r="A28" t="s">
        <v>49</v>
      </c>
      <c r="B28" s="22" t="s">
        <v>60</v>
      </c>
    </row>
    <row r="29" spans="1:2" x14ac:dyDescent="0.25">
      <c r="A29" t="s">
        <v>50</v>
      </c>
      <c r="B29" s="22" t="s">
        <v>60</v>
      </c>
    </row>
    <row r="30" spans="1:2" x14ac:dyDescent="0.25">
      <c r="A30" s="17" t="s">
        <v>51</v>
      </c>
      <c r="B30" s="18">
        <v>32</v>
      </c>
    </row>
    <row r="31" spans="1:2" x14ac:dyDescent="0.25">
      <c r="A31" s="17" t="s">
        <v>52</v>
      </c>
      <c r="B31" s="18">
        <v>58</v>
      </c>
    </row>
    <row r="32" spans="1:2" x14ac:dyDescent="0.25">
      <c r="A32" t="s">
        <v>53</v>
      </c>
      <c r="B32" s="22" t="s">
        <v>60</v>
      </c>
    </row>
    <row r="33" spans="1:2" x14ac:dyDescent="0.25">
      <c r="A33" t="s">
        <v>54</v>
      </c>
      <c r="B33" s="22" t="s">
        <v>60</v>
      </c>
    </row>
    <row r="34" spans="1:2" x14ac:dyDescent="0.25">
      <c r="A34" s="17" t="s">
        <v>71</v>
      </c>
      <c r="B34" s="18">
        <v>60</v>
      </c>
    </row>
    <row r="35" spans="1:2" x14ac:dyDescent="0.25">
      <c r="A35" s="17" t="s">
        <v>72</v>
      </c>
      <c r="B35" s="18">
        <v>221</v>
      </c>
    </row>
    <row r="36" spans="1:2" x14ac:dyDescent="0.25">
      <c r="A36" s="17" t="s">
        <v>73</v>
      </c>
      <c r="B36" s="18">
        <v>39</v>
      </c>
    </row>
    <row r="37" spans="1:2" x14ac:dyDescent="0.25">
      <c r="A37" s="17" t="s">
        <v>74</v>
      </c>
      <c r="B37" s="18">
        <v>63</v>
      </c>
    </row>
    <row r="38" spans="1:2" x14ac:dyDescent="0.25">
      <c r="A38" s="17" t="s">
        <v>75</v>
      </c>
      <c r="B38" s="18">
        <v>27</v>
      </c>
    </row>
    <row r="39" spans="1:2" x14ac:dyDescent="0.25">
      <c r="A39" s="17" t="s">
        <v>76</v>
      </c>
      <c r="B39" s="18">
        <v>10</v>
      </c>
    </row>
    <row r="40" spans="1:2" x14ac:dyDescent="0.25">
      <c r="A40" s="17" t="s">
        <v>77</v>
      </c>
      <c r="B40" s="18">
        <v>6</v>
      </c>
    </row>
    <row r="41" spans="1:2" x14ac:dyDescent="0.25">
      <c r="A41" s="17"/>
      <c r="B41" s="18"/>
    </row>
    <row r="42" spans="1:2" x14ac:dyDescent="0.25">
      <c r="A42" s="17"/>
      <c r="B42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451A-8085-412A-8FA1-313366EE98CE}">
  <dimension ref="A1:B43"/>
  <sheetViews>
    <sheetView workbookViewId="0">
      <pane ySplit="1" topLeftCell="A4" activePane="bottomLeft" state="frozen"/>
      <selection pane="bottomLeft" activeCell="B4" sqref="B4:B5"/>
    </sheetView>
  </sheetViews>
  <sheetFormatPr defaultRowHeight="15" x14ac:dyDescent="0.25"/>
  <cols>
    <col min="1" max="1" width="36.57031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18">
        <v>333</v>
      </c>
    </row>
    <row r="3" spans="1:2" x14ac:dyDescent="0.25">
      <c r="A3" t="s">
        <v>24</v>
      </c>
      <c r="B3" s="18">
        <v>14</v>
      </c>
    </row>
    <row r="4" spans="1:2" x14ac:dyDescent="0.25">
      <c r="A4" t="s">
        <v>25</v>
      </c>
      <c r="B4" s="22" t="s">
        <v>60</v>
      </c>
    </row>
    <row r="5" spans="1:2" x14ac:dyDescent="0.25">
      <c r="A5" t="s">
        <v>26</v>
      </c>
      <c r="B5" s="22" t="s">
        <v>60</v>
      </c>
    </row>
    <row r="6" spans="1:2" x14ac:dyDescent="0.25">
      <c r="A6" t="s">
        <v>27</v>
      </c>
      <c r="B6" s="18">
        <v>0</v>
      </c>
    </row>
    <row r="7" spans="1:2" x14ac:dyDescent="0.25">
      <c r="A7" t="s">
        <v>28</v>
      </c>
      <c r="B7" s="18">
        <v>0</v>
      </c>
    </row>
    <row r="8" spans="1:2" x14ac:dyDescent="0.25">
      <c r="A8" t="s">
        <v>29</v>
      </c>
      <c r="B8" s="22" t="s">
        <v>60</v>
      </c>
    </row>
    <row r="9" spans="1:2" x14ac:dyDescent="0.25">
      <c r="A9" t="s">
        <v>30</v>
      </c>
      <c r="B9" s="22" t="s">
        <v>60</v>
      </c>
    </row>
    <row r="10" spans="1:2" x14ac:dyDescent="0.25">
      <c r="A10" t="s">
        <v>31</v>
      </c>
      <c r="B10" s="18">
        <v>27</v>
      </c>
    </row>
    <row r="11" spans="1:2" x14ac:dyDescent="0.25">
      <c r="A11" t="s">
        <v>32</v>
      </c>
      <c r="B11" s="18">
        <v>16</v>
      </c>
    </row>
    <row r="12" spans="1:2" x14ac:dyDescent="0.25">
      <c r="A12" t="s">
        <v>33</v>
      </c>
      <c r="B12" s="18">
        <v>0</v>
      </c>
    </row>
    <row r="13" spans="1:2" x14ac:dyDescent="0.25">
      <c r="A13" t="s">
        <v>34</v>
      </c>
      <c r="B13" s="22" t="s">
        <v>60</v>
      </c>
    </row>
    <row r="14" spans="1:2" x14ac:dyDescent="0.25">
      <c r="A14" t="s">
        <v>35</v>
      </c>
      <c r="B14" s="22" t="s">
        <v>60</v>
      </c>
    </row>
    <row r="15" spans="1:2" x14ac:dyDescent="0.25">
      <c r="A15" t="s">
        <v>36</v>
      </c>
      <c r="B15" s="22" t="s">
        <v>60</v>
      </c>
    </row>
    <row r="16" spans="1:2" x14ac:dyDescent="0.25">
      <c r="A16" t="s">
        <v>37</v>
      </c>
      <c r="B16" s="18">
        <v>0</v>
      </c>
    </row>
    <row r="17" spans="1:2" x14ac:dyDescent="0.25">
      <c r="A17" t="s">
        <v>38</v>
      </c>
      <c r="B17" s="22" t="s">
        <v>60</v>
      </c>
    </row>
    <row r="18" spans="1:2" x14ac:dyDescent="0.25">
      <c r="A18" t="s">
        <v>39</v>
      </c>
      <c r="B18" s="22" t="s">
        <v>60</v>
      </c>
    </row>
    <row r="19" spans="1:2" x14ac:dyDescent="0.25">
      <c r="A19" t="s">
        <v>40</v>
      </c>
      <c r="B19" s="22" t="s">
        <v>60</v>
      </c>
    </row>
    <row r="20" spans="1:2" x14ac:dyDescent="0.25">
      <c r="A20" t="s">
        <v>41</v>
      </c>
      <c r="B20" s="22" t="s">
        <v>60</v>
      </c>
    </row>
    <row r="21" spans="1:2" x14ac:dyDescent="0.25">
      <c r="A21" t="s">
        <v>42</v>
      </c>
      <c r="B21" s="22" t="s">
        <v>60</v>
      </c>
    </row>
    <row r="22" spans="1:2" x14ac:dyDescent="0.25">
      <c r="A22" t="s">
        <v>43</v>
      </c>
      <c r="B22" s="22" t="s">
        <v>60</v>
      </c>
    </row>
    <row r="23" spans="1:2" x14ac:dyDescent="0.25">
      <c r="A23" t="s">
        <v>44</v>
      </c>
      <c r="B23" s="22" t="s">
        <v>60</v>
      </c>
    </row>
    <row r="24" spans="1:2" x14ac:dyDescent="0.25">
      <c r="A24" t="s">
        <v>45</v>
      </c>
      <c r="B24" s="22" t="s">
        <v>60</v>
      </c>
    </row>
    <row r="25" spans="1:2" x14ac:dyDescent="0.25">
      <c r="A25" t="s">
        <v>46</v>
      </c>
      <c r="B25" s="22" t="s">
        <v>60</v>
      </c>
    </row>
    <row r="26" spans="1:2" x14ac:dyDescent="0.25">
      <c r="A26" t="s">
        <v>47</v>
      </c>
      <c r="B26" s="22" t="s">
        <v>60</v>
      </c>
    </row>
    <row r="27" spans="1:2" x14ac:dyDescent="0.25">
      <c r="A27" t="s">
        <v>48</v>
      </c>
      <c r="B27" s="22" t="s">
        <v>60</v>
      </c>
    </row>
    <row r="28" spans="1:2" x14ac:dyDescent="0.25">
      <c r="A28" t="s">
        <v>49</v>
      </c>
      <c r="B28" s="22" t="s">
        <v>60</v>
      </c>
    </row>
    <row r="29" spans="1:2" x14ac:dyDescent="0.25">
      <c r="A29" t="s">
        <v>50</v>
      </c>
      <c r="B29" s="22" t="s">
        <v>60</v>
      </c>
    </row>
    <row r="30" spans="1:2" x14ac:dyDescent="0.25">
      <c r="A30" t="s">
        <v>51</v>
      </c>
      <c r="B30" s="22" t="s">
        <v>60</v>
      </c>
    </row>
    <row r="31" spans="1:2" x14ac:dyDescent="0.25">
      <c r="A31" t="s">
        <v>52</v>
      </c>
      <c r="B31" s="22" t="s">
        <v>60</v>
      </c>
    </row>
    <row r="32" spans="1:2" x14ac:dyDescent="0.25">
      <c r="A32" t="s">
        <v>53</v>
      </c>
      <c r="B32" s="22" t="s">
        <v>60</v>
      </c>
    </row>
    <row r="33" spans="1:2" x14ac:dyDescent="0.25">
      <c r="A33" t="s">
        <v>54</v>
      </c>
      <c r="B33" s="22" t="s">
        <v>60</v>
      </c>
    </row>
    <row r="34" spans="1:2" x14ac:dyDescent="0.25">
      <c r="A34" s="17" t="s">
        <v>62</v>
      </c>
      <c r="B34" s="18">
        <v>0</v>
      </c>
    </row>
    <row r="35" spans="1:2" x14ac:dyDescent="0.25">
      <c r="A35" s="17" t="s">
        <v>63</v>
      </c>
      <c r="B35" s="18">
        <v>0</v>
      </c>
    </row>
    <row r="36" spans="1:2" x14ac:dyDescent="0.25">
      <c r="A36" s="17" t="s">
        <v>64</v>
      </c>
      <c r="B36" s="18">
        <v>0</v>
      </c>
    </row>
    <row r="37" spans="1:2" x14ac:dyDescent="0.25">
      <c r="A37" s="17" t="s">
        <v>65</v>
      </c>
      <c r="B37" s="18">
        <v>0</v>
      </c>
    </row>
    <row r="38" spans="1:2" x14ac:dyDescent="0.25">
      <c r="A38" s="17" t="s">
        <v>66</v>
      </c>
      <c r="B38" s="18">
        <v>0</v>
      </c>
    </row>
    <row r="39" spans="1:2" x14ac:dyDescent="0.25">
      <c r="A39" s="17" t="s">
        <v>67</v>
      </c>
      <c r="B39" s="18">
        <v>0</v>
      </c>
    </row>
    <row r="40" spans="1:2" x14ac:dyDescent="0.25">
      <c r="A40" s="17" t="s">
        <v>68</v>
      </c>
      <c r="B40" s="18">
        <v>0</v>
      </c>
    </row>
    <row r="41" spans="1:2" x14ac:dyDescent="0.25">
      <c r="A41" s="17" t="s">
        <v>69</v>
      </c>
      <c r="B41" s="18">
        <v>0</v>
      </c>
    </row>
    <row r="42" spans="1:2" x14ac:dyDescent="0.25">
      <c r="A42" s="17" t="s">
        <v>70</v>
      </c>
      <c r="B42" s="18">
        <v>0</v>
      </c>
    </row>
    <row r="43" spans="1:2" x14ac:dyDescent="0.25">
      <c r="A43" s="17" t="s">
        <v>61</v>
      </c>
      <c r="B43" s="18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CADD-AEFD-47FF-BCBE-2F0DE752A63E}">
  <dimension ref="A1:B3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6" t="s">
        <v>0</v>
      </c>
      <c r="B1" s="16" t="s">
        <v>59</v>
      </c>
    </row>
    <row r="2" spans="1:2" x14ac:dyDescent="0.25">
      <c r="A2" s="17" t="s">
        <v>23</v>
      </c>
      <c r="B2" s="18">
        <v>779</v>
      </c>
    </row>
    <row r="3" spans="1:2" x14ac:dyDescent="0.25">
      <c r="A3" s="17" t="s">
        <v>24</v>
      </c>
      <c r="B3" s="18">
        <v>67</v>
      </c>
    </row>
    <row r="4" spans="1:2" x14ac:dyDescent="0.25">
      <c r="A4" s="17" t="s">
        <v>25</v>
      </c>
      <c r="B4" s="18">
        <v>80</v>
      </c>
    </row>
    <row r="5" spans="1:2" x14ac:dyDescent="0.25">
      <c r="A5" s="17" t="s">
        <v>26</v>
      </c>
      <c r="B5" s="18">
        <v>14</v>
      </c>
    </row>
    <row r="6" spans="1:2" x14ac:dyDescent="0.25">
      <c r="A6" s="17" t="s">
        <v>27</v>
      </c>
      <c r="B6" s="18">
        <v>54</v>
      </c>
    </row>
    <row r="7" spans="1:2" x14ac:dyDescent="0.25">
      <c r="A7" s="17" t="s">
        <v>28</v>
      </c>
      <c r="B7" s="18">
        <v>8</v>
      </c>
    </row>
    <row r="8" spans="1:2" x14ac:dyDescent="0.25">
      <c r="A8" s="17" t="s">
        <v>29</v>
      </c>
      <c r="B8" s="18">
        <v>0</v>
      </c>
    </row>
    <row r="9" spans="1:2" x14ac:dyDescent="0.25">
      <c r="A9" s="17" t="s">
        <v>30</v>
      </c>
      <c r="B9" s="18">
        <v>0</v>
      </c>
    </row>
    <row r="10" spans="1:2" x14ac:dyDescent="0.25">
      <c r="A10" s="17" t="s">
        <v>31</v>
      </c>
      <c r="B10" s="18">
        <v>7</v>
      </c>
    </row>
    <row r="11" spans="1:2" x14ac:dyDescent="0.25">
      <c r="A11" s="17" t="s">
        <v>32</v>
      </c>
      <c r="B11" s="18">
        <v>2</v>
      </c>
    </row>
    <row r="12" spans="1:2" x14ac:dyDescent="0.25">
      <c r="A12" s="17" t="s">
        <v>33</v>
      </c>
      <c r="B12" s="18">
        <v>0</v>
      </c>
    </row>
    <row r="13" spans="1:2" x14ac:dyDescent="0.25">
      <c r="A13" s="17" t="s">
        <v>34</v>
      </c>
      <c r="B13" s="18">
        <v>0</v>
      </c>
    </row>
    <row r="14" spans="1:2" x14ac:dyDescent="0.25">
      <c r="A14" s="17" t="s">
        <v>35</v>
      </c>
      <c r="B14" s="18">
        <v>0</v>
      </c>
    </row>
    <row r="15" spans="1:2" x14ac:dyDescent="0.25">
      <c r="A15" s="17" t="s">
        <v>36</v>
      </c>
      <c r="B15" s="18">
        <v>1</v>
      </c>
    </row>
    <row r="16" spans="1:2" x14ac:dyDescent="0.25">
      <c r="A16" s="17" t="s">
        <v>37</v>
      </c>
      <c r="B16" s="18">
        <v>2</v>
      </c>
    </row>
    <row r="17" spans="1:2" x14ac:dyDescent="0.25">
      <c r="A17" s="17" t="s">
        <v>38</v>
      </c>
      <c r="B17" s="18">
        <v>0</v>
      </c>
    </row>
    <row r="18" spans="1:2" x14ac:dyDescent="0.25">
      <c r="A18" s="17" t="s">
        <v>39</v>
      </c>
      <c r="B18" s="18">
        <v>0</v>
      </c>
    </row>
    <row r="19" spans="1:2" x14ac:dyDescent="0.25">
      <c r="A19" s="17" t="s">
        <v>40</v>
      </c>
      <c r="B19" s="18">
        <v>0</v>
      </c>
    </row>
    <row r="20" spans="1:2" x14ac:dyDescent="0.25">
      <c r="A20" s="17" t="s">
        <v>41</v>
      </c>
      <c r="B20" s="18">
        <v>0</v>
      </c>
    </row>
    <row r="21" spans="1:2" x14ac:dyDescent="0.25">
      <c r="A21" s="17" t="s">
        <v>42</v>
      </c>
      <c r="B21" s="18">
        <v>0</v>
      </c>
    </row>
    <row r="22" spans="1:2" x14ac:dyDescent="0.25">
      <c r="A22" s="17" t="s">
        <v>43</v>
      </c>
      <c r="B22" s="18">
        <v>0</v>
      </c>
    </row>
    <row r="23" spans="1:2" x14ac:dyDescent="0.25">
      <c r="A23" s="17" t="s">
        <v>44</v>
      </c>
      <c r="B23" s="18">
        <v>0</v>
      </c>
    </row>
    <row r="24" spans="1:2" x14ac:dyDescent="0.25">
      <c r="A24" s="17" t="s">
        <v>45</v>
      </c>
      <c r="B24" s="18">
        <v>0</v>
      </c>
    </row>
    <row r="25" spans="1:2" x14ac:dyDescent="0.25">
      <c r="A25" s="17" t="s">
        <v>46</v>
      </c>
      <c r="B25" s="18">
        <v>0</v>
      </c>
    </row>
    <row r="26" spans="1:2" x14ac:dyDescent="0.25">
      <c r="A26" s="17" t="s">
        <v>47</v>
      </c>
      <c r="B26" s="18">
        <v>0</v>
      </c>
    </row>
    <row r="27" spans="1:2" x14ac:dyDescent="0.25">
      <c r="A27" s="17" t="s">
        <v>48</v>
      </c>
      <c r="B27" s="18">
        <v>35</v>
      </c>
    </row>
    <row r="28" spans="1:2" x14ac:dyDescent="0.25">
      <c r="A28" s="17" t="s">
        <v>49</v>
      </c>
      <c r="B28" s="18">
        <v>0</v>
      </c>
    </row>
    <row r="29" spans="1:2" x14ac:dyDescent="0.25">
      <c r="A29" s="17" t="s">
        <v>50</v>
      </c>
      <c r="B29" s="18">
        <v>309</v>
      </c>
    </row>
    <row r="30" spans="1:2" x14ac:dyDescent="0.25">
      <c r="A30" s="17" t="s">
        <v>51</v>
      </c>
      <c r="B30" s="18">
        <v>20</v>
      </c>
    </row>
    <row r="31" spans="1:2" x14ac:dyDescent="0.25">
      <c r="A31" s="17" t="s">
        <v>52</v>
      </c>
      <c r="B31" s="18">
        <v>25</v>
      </c>
    </row>
    <row r="32" spans="1:2" x14ac:dyDescent="0.25">
      <c r="A32" s="17" t="s">
        <v>53</v>
      </c>
      <c r="B32" s="18">
        <v>27</v>
      </c>
    </row>
    <row r="33" spans="1:2" x14ac:dyDescent="0.25">
      <c r="A33" s="17" t="s">
        <v>54</v>
      </c>
      <c r="B33" s="18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6B69-55DA-416A-8ED1-841395C2D25D}">
  <dimension ref="A1:B33"/>
  <sheetViews>
    <sheetView workbookViewId="0">
      <pane ySplit="1" topLeftCell="A9" activePane="bottomLeft" state="frozen"/>
      <selection pane="bottomLeft" activeCell="D9" sqref="D9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2">
        <v>378</v>
      </c>
    </row>
    <row r="3" spans="1:2" x14ac:dyDescent="0.25">
      <c r="A3" t="s">
        <v>24</v>
      </c>
      <c r="B3" s="2">
        <v>6</v>
      </c>
    </row>
    <row r="4" spans="1:2" x14ac:dyDescent="0.25">
      <c r="A4" t="s">
        <v>25</v>
      </c>
      <c r="B4" s="2">
        <v>40</v>
      </c>
    </row>
    <row r="5" spans="1:2" x14ac:dyDescent="0.25">
      <c r="A5" t="s">
        <v>26</v>
      </c>
      <c r="B5" s="2">
        <v>15</v>
      </c>
    </row>
    <row r="6" spans="1:2" x14ac:dyDescent="0.25">
      <c r="A6" t="s">
        <v>27</v>
      </c>
      <c r="B6" s="2">
        <v>12</v>
      </c>
    </row>
    <row r="7" spans="1:2" x14ac:dyDescent="0.25">
      <c r="A7" t="s">
        <v>28</v>
      </c>
      <c r="B7" s="2">
        <v>9</v>
      </c>
    </row>
    <row r="8" spans="1:2" x14ac:dyDescent="0.25">
      <c r="A8" t="s">
        <v>29</v>
      </c>
      <c r="B8" s="2">
        <v>0</v>
      </c>
    </row>
    <row r="9" spans="1:2" x14ac:dyDescent="0.25">
      <c r="A9" t="s">
        <v>30</v>
      </c>
      <c r="B9" s="2">
        <v>0</v>
      </c>
    </row>
    <row r="10" spans="1:2" x14ac:dyDescent="0.25">
      <c r="A10" t="s">
        <v>31</v>
      </c>
      <c r="B10" s="2">
        <v>2</v>
      </c>
    </row>
    <row r="11" spans="1:2" x14ac:dyDescent="0.25">
      <c r="A11" t="s">
        <v>32</v>
      </c>
      <c r="B11" s="2">
        <v>0</v>
      </c>
    </row>
    <row r="12" spans="1:2" x14ac:dyDescent="0.25">
      <c r="A12" t="s">
        <v>33</v>
      </c>
      <c r="B12" s="2">
        <v>0</v>
      </c>
    </row>
    <row r="13" spans="1:2" x14ac:dyDescent="0.25">
      <c r="A13" t="s">
        <v>34</v>
      </c>
      <c r="B13" s="2">
        <v>0</v>
      </c>
    </row>
    <row r="14" spans="1:2" x14ac:dyDescent="0.25">
      <c r="A14" t="s">
        <v>35</v>
      </c>
      <c r="B14" s="2">
        <v>0</v>
      </c>
    </row>
    <row r="15" spans="1:2" x14ac:dyDescent="0.25">
      <c r="A15" t="s">
        <v>36</v>
      </c>
      <c r="B15" s="2">
        <v>15</v>
      </c>
    </row>
    <row r="16" spans="1:2" x14ac:dyDescent="0.25">
      <c r="A16" t="s">
        <v>37</v>
      </c>
      <c r="B16" s="2">
        <v>0</v>
      </c>
    </row>
    <row r="17" spans="1:2" x14ac:dyDescent="0.25">
      <c r="A17" t="s">
        <v>38</v>
      </c>
      <c r="B17" s="2">
        <v>0</v>
      </c>
    </row>
    <row r="18" spans="1:2" x14ac:dyDescent="0.25">
      <c r="A18" t="s">
        <v>39</v>
      </c>
      <c r="B18" s="2">
        <v>0</v>
      </c>
    </row>
    <row r="19" spans="1:2" x14ac:dyDescent="0.25">
      <c r="A19" t="s">
        <v>40</v>
      </c>
      <c r="B19" s="2">
        <v>0</v>
      </c>
    </row>
    <row r="20" spans="1:2" x14ac:dyDescent="0.25">
      <c r="A20" t="s">
        <v>41</v>
      </c>
      <c r="B20" s="2">
        <v>0</v>
      </c>
    </row>
    <row r="21" spans="1:2" x14ac:dyDescent="0.25">
      <c r="A21" t="s">
        <v>42</v>
      </c>
      <c r="B21" s="2">
        <v>0</v>
      </c>
    </row>
    <row r="22" spans="1:2" x14ac:dyDescent="0.25">
      <c r="A22" t="s">
        <v>43</v>
      </c>
      <c r="B22" s="2">
        <v>0</v>
      </c>
    </row>
    <row r="23" spans="1:2" x14ac:dyDescent="0.25">
      <c r="A23" t="s">
        <v>44</v>
      </c>
      <c r="B23" s="2">
        <v>0</v>
      </c>
    </row>
    <row r="24" spans="1:2" x14ac:dyDescent="0.25">
      <c r="A24" t="s">
        <v>45</v>
      </c>
      <c r="B24" s="2">
        <v>0</v>
      </c>
    </row>
    <row r="25" spans="1:2" x14ac:dyDescent="0.25">
      <c r="A25" t="s">
        <v>46</v>
      </c>
      <c r="B25" s="2">
        <v>0</v>
      </c>
    </row>
    <row r="26" spans="1:2" x14ac:dyDescent="0.25">
      <c r="A26" t="s">
        <v>47</v>
      </c>
      <c r="B26" s="2">
        <v>0</v>
      </c>
    </row>
    <row r="27" spans="1:2" x14ac:dyDescent="0.25">
      <c r="A27" t="s">
        <v>48</v>
      </c>
      <c r="B27" s="2">
        <v>79</v>
      </c>
    </row>
    <row r="28" spans="1:2" x14ac:dyDescent="0.25">
      <c r="A28" t="s">
        <v>49</v>
      </c>
      <c r="B28" s="2">
        <v>0</v>
      </c>
    </row>
    <row r="29" spans="1:2" x14ac:dyDescent="0.25">
      <c r="A29" t="s">
        <v>50</v>
      </c>
      <c r="B29" s="2">
        <v>431</v>
      </c>
    </row>
    <row r="30" spans="1:2" x14ac:dyDescent="0.25">
      <c r="A30" t="s">
        <v>51</v>
      </c>
      <c r="B30" s="2">
        <v>33</v>
      </c>
    </row>
    <row r="31" spans="1:2" x14ac:dyDescent="0.25">
      <c r="A31" t="s">
        <v>52</v>
      </c>
      <c r="B31" s="2">
        <v>4</v>
      </c>
    </row>
    <row r="32" spans="1:2" x14ac:dyDescent="0.25">
      <c r="A32" t="s">
        <v>53</v>
      </c>
      <c r="B32" s="2">
        <v>10</v>
      </c>
    </row>
    <row r="33" spans="1:2" x14ac:dyDescent="0.25">
      <c r="A33" t="s">
        <v>54</v>
      </c>
      <c r="B33" s="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E787-8066-45AF-8920-0AEA24BE5A1C}">
  <dimension ref="A1:C33"/>
  <sheetViews>
    <sheetView workbookViewId="0">
      <pane ySplit="1" topLeftCell="A9" activePane="bottomLeft" state="frozen"/>
      <selection pane="bottomLeft" activeCell="E9" sqref="E9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3" x14ac:dyDescent="0.25">
      <c r="A1" s="1" t="s">
        <v>0</v>
      </c>
      <c r="B1" s="1" t="s">
        <v>59</v>
      </c>
    </row>
    <row r="2" spans="1:3" x14ac:dyDescent="0.25">
      <c r="A2" t="s">
        <v>23</v>
      </c>
      <c r="B2" s="17">
        <v>335</v>
      </c>
      <c r="C2" s="17"/>
    </row>
    <row r="3" spans="1:3" x14ac:dyDescent="0.25">
      <c r="A3" t="s">
        <v>24</v>
      </c>
      <c r="B3" s="17">
        <v>14</v>
      </c>
      <c r="C3" s="17"/>
    </row>
    <row r="4" spans="1:3" x14ac:dyDescent="0.25">
      <c r="A4" t="s">
        <v>25</v>
      </c>
      <c r="B4" s="17">
        <v>40</v>
      </c>
      <c r="C4" s="17"/>
    </row>
    <row r="5" spans="1:3" x14ac:dyDescent="0.25">
      <c r="A5" t="s">
        <v>26</v>
      </c>
      <c r="B5" s="17">
        <v>2</v>
      </c>
      <c r="C5" s="17"/>
    </row>
    <row r="6" spans="1:3" x14ac:dyDescent="0.25">
      <c r="A6" t="s">
        <v>27</v>
      </c>
      <c r="B6" s="17">
        <v>22</v>
      </c>
      <c r="C6" s="17"/>
    </row>
    <row r="7" spans="1:3" x14ac:dyDescent="0.25">
      <c r="A7" t="s">
        <v>28</v>
      </c>
      <c r="B7" s="17">
        <v>42</v>
      </c>
      <c r="C7" s="17"/>
    </row>
    <row r="8" spans="1:3" x14ac:dyDescent="0.25">
      <c r="A8" t="s">
        <v>29</v>
      </c>
      <c r="B8" s="17">
        <v>0</v>
      </c>
      <c r="C8" s="17"/>
    </row>
    <row r="9" spans="1:3" x14ac:dyDescent="0.25">
      <c r="A9" t="s">
        <v>30</v>
      </c>
      <c r="B9" s="17">
        <v>0</v>
      </c>
      <c r="C9" s="17"/>
    </row>
    <row r="10" spans="1:3" x14ac:dyDescent="0.25">
      <c r="A10" t="s">
        <v>31</v>
      </c>
      <c r="B10" s="17">
        <v>9</v>
      </c>
      <c r="C10" s="17"/>
    </row>
    <row r="11" spans="1:3" x14ac:dyDescent="0.25">
      <c r="A11" t="s">
        <v>32</v>
      </c>
      <c r="B11" s="17">
        <v>0</v>
      </c>
      <c r="C11" s="17"/>
    </row>
    <row r="12" spans="1:3" x14ac:dyDescent="0.25">
      <c r="A12" t="s">
        <v>33</v>
      </c>
      <c r="B12" s="17">
        <v>3</v>
      </c>
      <c r="C12" s="17"/>
    </row>
    <row r="13" spans="1:3" x14ac:dyDescent="0.25">
      <c r="A13" t="s">
        <v>34</v>
      </c>
      <c r="B13" s="17">
        <v>0</v>
      </c>
      <c r="C13" s="17"/>
    </row>
    <row r="14" spans="1:3" x14ac:dyDescent="0.25">
      <c r="A14" t="s">
        <v>35</v>
      </c>
      <c r="B14" s="17">
        <v>4</v>
      </c>
      <c r="C14" s="17"/>
    </row>
    <row r="15" spans="1:3" x14ac:dyDescent="0.25">
      <c r="A15" t="s">
        <v>36</v>
      </c>
      <c r="B15" s="17">
        <v>8</v>
      </c>
      <c r="C15" s="17"/>
    </row>
    <row r="16" spans="1:3" x14ac:dyDescent="0.25">
      <c r="A16" t="s">
        <v>37</v>
      </c>
      <c r="B16" s="17">
        <v>0</v>
      </c>
      <c r="C16" s="17"/>
    </row>
    <row r="17" spans="1:3" x14ac:dyDescent="0.25">
      <c r="A17" t="s">
        <v>38</v>
      </c>
      <c r="B17" s="17">
        <v>0</v>
      </c>
      <c r="C17" s="17"/>
    </row>
    <row r="18" spans="1:3" x14ac:dyDescent="0.25">
      <c r="A18" t="s">
        <v>39</v>
      </c>
      <c r="B18" s="17">
        <v>0</v>
      </c>
      <c r="C18" s="17"/>
    </row>
    <row r="19" spans="1:3" x14ac:dyDescent="0.25">
      <c r="A19" t="s">
        <v>40</v>
      </c>
      <c r="B19" s="17">
        <v>0</v>
      </c>
      <c r="C19" s="17"/>
    </row>
    <row r="20" spans="1:3" x14ac:dyDescent="0.25">
      <c r="A20" t="s">
        <v>41</v>
      </c>
      <c r="B20" s="17">
        <v>0</v>
      </c>
      <c r="C20" s="17"/>
    </row>
    <row r="21" spans="1:3" x14ac:dyDescent="0.25">
      <c r="A21" t="s">
        <v>42</v>
      </c>
      <c r="B21" s="17">
        <v>0</v>
      </c>
      <c r="C21" s="17"/>
    </row>
    <row r="22" spans="1:3" x14ac:dyDescent="0.25">
      <c r="A22" t="s">
        <v>43</v>
      </c>
      <c r="B22" s="17">
        <v>0</v>
      </c>
      <c r="C22" s="17"/>
    </row>
    <row r="23" spans="1:3" x14ac:dyDescent="0.25">
      <c r="A23" t="s">
        <v>44</v>
      </c>
      <c r="B23" s="17">
        <v>0</v>
      </c>
      <c r="C23" s="17"/>
    </row>
    <row r="24" spans="1:3" x14ac:dyDescent="0.25">
      <c r="A24" t="s">
        <v>45</v>
      </c>
      <c r="B24" s="17">
        <v>0</v>
      </c>
      <c r="C24" s="17"/>
    </row>
    <row r="25" spans="1:3" x14ac:dyDescent="0.25">
      <c r="A25" t="s">
        <v>46</v>
      </c>
      <c r="B25" s="17">
        <v>0</v>
      </c>
      <c r="C25" s="17"/>
    </row>
    <row r="26" spans="1:3" x14ac:dyDescent="0.25">
      <c r="A26" t="s">
        <v>47</v>
      </c>
      <c r="B26" s="17">
        <v>0</v>
      </c>
      <c r="C26" s="17"/>
    </row>
    <row r="27" spans="1:3" x14ac:dyDescent="0.25">
      <c r="A27" t="s">
        <v>48</v>
      </c>
      <c r="B27" s="17">
        <v>90</v>
      </c>
      <c r="C27" s="17"/>
    </row>
    <row r="28" spans="1:3" x14ac:dyDescent="0.25">
      <c r="A28" t="s">
        <v>49</v>
      </c>
      <c r="B28" s="17">
        <v>2</v>
      </c>
      <c r="C28" s="17"/>
    </row>
    <row r="29" spans="1:3" x14ac:dyDescent="0.25">
      <c r="A29" t="s">
        <v>50</v>
      </c>
      <c r="B29" s="17">
        <v>543</v>
      </c>
      <c r="C29" s="17"/>
    </row>
    <row r="30" spans="1:3" x14ac:dyDescent="0.25">
      <c r="A30" t="s">
        <v>51</v>
      </c>
      <c r="B30" s="17">
        <v>47</v>
      </c>
      <c r="C30" s="17"/>
    </row>
    <row r="31" spans="1:3" x14ac:dyDescent="0.25">
      <c r="A31" t="s">
        <v>52</v>
      </c>
      <c r="B31" s="17">
        <v>7</v>
      </c>
      <c r="C31" s="17"/>
    </row>
    <row r="32" spans="1:3" x14ac:dyDescent="0.25">
      <c r="A32" t="s">
        <v>53</v>
      </c>
      <c r="B32" s="17">
        <v>0</v>
      </c>
      <c r="C32" s="17"/>
    </row>
    <row r="33" spans="1:3" x14ac:dyDescent="0.25">
      <c r="A33" t="s">
        <v>54</v>
      </c>
      <c r="B33" s="17">
        <v>0</v>
      </c>
      <c r="C33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C7B4-69ED-47BD-A0E8-0381D8A61250}">
  <dimension ref="A1:D40"/>
  <sheetViews>
    <sheetView workbookViewId="0">
      <pane ySplit="1" topLeftCell="A33" activePane="bottomLeft" state="frozen"/>
      <selection pane="bottomLeft" activeCell="D33" sqref="D33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4" ht="45" customHeight="1" x14ac:dyDescent="0.25">
      <c r="A1" s="1" t="s">
        <v>0</v>
      </c>
      <c r="B1" s="1" t="s">
        <v>59</v>
      </c>
    </row>
    <row r="2" spans="1:4" x14ac:dyDescent="0.25">
      <c r="A2" t="s">
        <v>23</v>
      </c>
      <c r="B2" s="17">
        <v>2406</v>
      </c>
      <c r="C2" s="17"/>
      <c r="D2" s="17"/>
    </row>
    <row r="3" spans="1:4" x14ac:dyDescent="0.25">
      <c r="A3" t="s">
        <v>24</v>
      </c>
      <c r="B3" s="17">
        <v>260</v>
      </c>
      <c r="C3" s="17"/>
      <c r="D3" s="17"/>
    </row>
    <row r="4" spans="1:4" x14ac:dyDescent="0.25">
      <c r="A4" t="s">
        <v>25</v>
      </c>
      <c r="B4" s="17">
        <v>274</v>
      </c>
      <c r="C4" s="17"/>
      <c r="D4" s="17"/>
    </row>
    <row r="5" spans="1:4" x14ac:dyDescent="0.25">
      <c r="A5" t="s">
        <v>26</v>
      </c>
      <c r="B5" s="17">
        <v>106</v>
      </c>
      <c r="C5" s="17"/>
      <c r="D5" s="17"/>
    </row>
    <row r="6" spans="1:4" x14ac:dyDescent="0.25">
      <c r="A6" t="s">
        <v>27</v>
      </c>
      <c r="B6" s="17">
        <v>515</v>
      </c>
      <c r="C6" s="17"/>
      <c r="D6" s="17"/>
    </row>
    <row r="7" spans="1:4" x14ac:dyDescent="0.25">
      <c r="A7" t="s">
        <v>28</v>
      </c>
      <c r="B7" s="17">
        <v>205</v>
      </c>
      <c r="C7" s="17"/>
      <c r="D7" s="17"/>
    </row>
    <row r="8" spans="1:4" x14ac:dyDescent="0.25">
      <c r="A8" t="s">
        <v>29</v>
      </c>
      <c r="B8" s="17">
        <v>0</v>
      </c>
      <c r="C8" s="17"/>
      <c r="D8" s="17"/>
    </row>
    <row r="9" spans="1:4" x14ac:dyDescent="0.25">
      <c r="A9" t="s">
        <v>30</v>
      </c>
      <c r="B9" s="17">
        <v>0</v>
      </c>
      <c r="C9" s="17"/>
      <c r="D9" s="17"/>
    </row>
    <row r="10" spans="1:4" x14ac:dyDescent="0.25">
      <c r="A10" t="s">
        <v>31</v>
      </c>
      <c r="B10" s="17">
        <v>274</v>
      </c>
      <c r="C10" s="17"/>
      <c r="D10" s="17"/>
    </row>
    <row r="11" spans="1:4" x14ac:dyDescent="0.25">
      <c r="A11" t="s">
        <v>32</v>
      </c>
      <c r="B11" s="17">
        <v>134</v>
      </c>
      <c r="C11" s="17"/>
      <c r="D11" s="17"/>
    </row>
    <row r="12" spans="1:4" x14ac:dyDescent="0.25">
      <c r="A12" t="s">
        <v>33</v>
      </c>
      <c r="B12" s="17">
        <v>47</v>
      </c>
      <c r="C12" s="17"/>
      <c r="D12" s="17"/>
    </row>
    <row r="13" spans="1:4" x14ac:dyDescent="0.25">
      <c r="A13" t="s">
        <v>34</v>
      </c>
      <c r="B13" s="17">
        <v>9</v>
      </c>
      <c r="C13" s="17"/>
      <c r="D13" s="17"/>
    </row>
    <row r="14" spans="1:4" x14ac:dyDescent="0.25">
      <c r="A14" t="s">
        <v>35</v>
      </c>
      <c r="B14" s="17">
        <v>39</v>
      </c>
      <c r="C14" s="17"/>
      <c r="D14" s="17"/>
    </row>
    <row r="15" spans="1:4" x14ac:dyDescent="0.25">
      <c r="A15" t="s">
        <v>36</v>
      </c>
      <c r="B15" s="17">
        <v>110</v>
      </c>
      <c r="C15" s="17"/>
      <c r="D15" s="17"/>
    </row>
    <row r="16" spans="1:4" x14ac:dyDescent="0.25">
      <c r="A16" t="s">
        <v>37</v>
      </c>
      <c r="B16" s="17">
        <v>20</v>
      </c>
      <c r="C16" s="17"/>
      <c r="D16" s="17"/>
    </row>
    <row r="17" spans="1:4" x14ac:dyDescent="0.25">
      <c r="A17" t="s">
        <v>38</v>
      </c>
      <c r="B17" s="17">
        <v>0</v>
      </c>
      <c r="C17" s="17"/>
      <c r="D17" s="17"/>
    </row>
    <row r="18" spans="1:4" x14ac:dyDescent="0.25">
      <c r="A18" t="s">
        <v>39</v>
      </c>
      <c r="B18" s="17">
        <v>1</v>
      </c>
      <c r="C18" s="17"/>
      <c r="D18" s="17"/>
    </row>
    <row r="19" spans="1:4" x14ac:dyDescent="0.25">
      <c r="A19" t="s">
        <v>40</v>
      </c>
      <c r="B19" s="17">
        <v>9</v>
      </c>
      <c r="C19" s="17"/>
      <c r="D19" s="17"/>
    </row>
    <row r="20" spans="1:4" x14ac:dyDescent="0.25">
      <c r="A20" t="s">
        <v>41</v>
      </c>
      <c r="B20" s="17">
        <v>0</v>
      </c>
      <c r="C20" s="17"/>
      <c r="D20" s="17"/>
    </row>
    <row r="21" spans="1:4" x14ac:dyDescent="0.25">
      <c r="A21" t="s">
        <v>42</v>
      </c>
      <c r="B21" s="17">
        <v>0</v>
      </c>
      <c r="C21" s="17"/>
      <c r="D21" s="17"/>
    </row>
    <row r="22" spans="1:4" x14ac:dyDescent="0.25">
      <c r="A22" t="s">
        <v>43</v>
      </c>
      <c r="B22" s="17">
        <v>0</v>
      </c>
      <c r="C22" s="17"/>
      <c r="D22" s="17"/>
    </row>
    <row r="23" spans="1:4" x14ac:dyDescent="0.25">
      <c r="A23" t="s">
        <v>44</v>
      </c>
      <c r="B23" s="17">
        <v>3</v>
      </c>
      <c r="C23" s="17"/>
      <c r="D23" s="17"/>
    </row>
    <row r="24" spans="1:4" x14ac:dyDescent="0.25">
      <c r="A24" t="s">
        <v>45</v>
      </c>
      <c r="B24" s="17">
        <v>1</v>
      </c>
      <c r="C24" s="17"/>
      <c r="D24" s="17"/>
    </row>
    <row r="25" spans="1:4" x14ac:dyDescent="0.25">
      <c r="A25" t="s">
        <v>46</v>
      </c>
      <c r="B25" s="17">
        <v>0</v>
      </c>
      <c r="C25" s="17"/>
      <c r="D25" s="17"/>
    </row>
    <row r="26" spans="1:4" x14ac:dyDescent="0.25">
      <c r="A26" t="s">
        <v>47</v>
      </c>
      <c r="B26" s="17">
        <v>0</v>
      </c>
      <c r="C26" s="17"/>
      <c r="D26" s="17"/>
    </row>
    <row r="27" spans="1:4" x14ac:dyDescent="0.25">
      <c r="A27" t="s">
        <v>48</v>
      </c>
      <c r="B27" s="17">
        <v>445</v>
      </c>
      <c r="C27" s="17"/>
      <c r="D27" s="17"/>
    </row>
    <row r="28" spans="1:4" x14ac:dyDescent="0.25">
      <c r="A28" t="s">
        <v>49</v>
      </c>
      <c r="B28" s="17">
        <v>5</v>
      </c>
      <c r="C28" s="17"/>
      <c r="D28" s="17"/>
    </row>
    <row r="29" spans="1:4" x14ac:dyDescent="0.25">
      <c r="A29" t="s">
        <v>50</v>
      </c>
      <c r="B29" s="17">
        <v>2435</v>
      </c>
      <c r="C29" s="17"/>
      <c r="D29" s="17"/>
    </row>
    <row r="30" spans="1:4" x14ac:dyDescent="0.25">
      <c r="A30" t="s">
        <v>51</v>
      </c>
      <c r="B30" s="17">
        <v>190</v>
      </c>
      <c r="C30" s="17"/>
      <c r="D30" s="17"/>
    </row>
    <row r="31" spans="1:4" x14ac:dyDescent="0.25">
      <c r="A31" t="s">
        <v>52</v>
      </c>
      <c r="B31" s="17">
        <v>83</v>
      </c>
      <c r="C31" s="17"/>
      <c r="D31" s="17"/>
    </row>
    <row r="32" spans="1:4" x14ac:dyDescent="0.25">
      <c r="A32" t="s">
        <v>53</v>
      </c>
      <c r="B32" s="17">
        <v>76</v>
      </c>
      <c r="C32" s="17"/>
      <c r="D32" s="17"/>
    </row>
    <row r="33" spans="1:4" x14ac:dyDescent="0.25">
      <c r="A33" t="s">
        <v>54</v>
      </c>
      <c r="B33" s="17">
        <v>27</v>
      </c>
      <c r="C33" s="17"/>
      <c r="D33" s="17"/>
    </row>
    <row r="34" spans="1:4" x14ac:dyDescent="0.25">
      <c r="C34" s="17"/>
    </row>
    <row r="35" spans="1:4" x14ac:dyDescent="0.25">
      <c r="C35" s="17"/>
    </row>
    <row r="36" spans="1:4" x14ac:dyDescent="0.25">
      <c r="C36" s="17"/>
    </row>
    <row r="37" spans="1:4" x14ac:dyDescent="0.25">
      <c r="C37" s="17"/>
    </row>
    <row r="38" spans="1:4" x14ac:dyDescent="0.25">
      <c r="C38" s="17"/>
    </row>
    <row r="39" spans="1:4" x14ac:dyDescent="0.25">
      <c r="C39" s="17"/>
    </row>
    <row r="40" spans="1:4" x14ac:dyDescent="0.25">
      <c r="C40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402C-EF33-4DEC-BE84-46A2A41F05C8}">
  <dimension ref="A1:B3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s="17" t="s">
        <v>23</v>
      </c>
      <c r="B2" s="17">
        <v>4802</v>
      </c>
    </row>
    <row r="3" spans="1:2" x14ac:dyDescent="0.25">
      <c r="A3" s="17" t="s">
        <v>24</v>
      </c>
      <c r="B3" s="17">
        <v>332</v>
      </c>
    </row>
    <row r="4" spans="1:2" x14ac:dyDescent="0.25">
      <c r="A4" s="17" t="s">
        <v>25</v>
      </c>
      <c r="B4" s="17">
        <v>536</v>
      </c>
    </row>
    <row r="5" spans="1:2" x14ac:dyDescent="0.25">
      <c r="A5" s="17" t="s">
        <v>26</v>
      </c>
      <c r="B5" s="17">
        <v>214</v>
      </c>
    </row>
    <row r="6" spans="1:2" x14ac:dyDescent="0.25">
      <c r="A6" s="17" t="s">
        <v>27</v>
      </c>
      <c r="B6" s="17">
        <v>452</v>
      </c>
    </row>
    <row r="7" spans="1:2" x14ac:dyDescent="0.25">
      <c r="A7" s="17" t="s">
        <v>28</v>
      </c>
      <c r="B7" s="17">
        <v>107</v>
      </c>
    </row>
    <row r="8" spans="1:2" x14ac:dyDescent="0.25">
      <c r="A8" s="17" t="s">
        <v>29</v>
      </c>
      <c r="B8" s="17">
        <v>3</v>
      </c>
    </row>
    <row r="9" spans="1:2" x14ac:dyDescent="0.25">
      <c r="A9" s="17" t="s">
        <v>30</v>
      </c>
      <c r="B9" s="17">
        <v>0</v>
      </c>
    </row>
    <row r="10" spans="1:2" x14ac:dyDescent="0.25">
      <c r="A10" s="17" t="s">
        <v>31</v>
      </c>
      <c r="B10" s="17">
        <v>158</v>
      </c>
    </row>
    <row r="11" spans="1:2" x14ac:dyDescent="0.25">
      <c r="A11" s="17" t="s">
        <v>32</v>
      </c>
      <c r="B11" s="17">
        <v>67</v>
      </c>
    </row>
    <row r="12" spans="1:2" x14ac:dyDescent="0.25">
      <c r="A12" s="17" t="s">
        <v>33</v>
      </c>
      <c r="B12" s="17">
        <v>13</v>
      </c>
    </row>
    <row r="13" spans="1:2" x14ac:dyDescent="0.25">
      <c r="A13" s="17" t="s">
        <v>34</v>
      </c>
      <c r="B13" s="17">
        <v>60</v>
      </c>
    </row>
    <row r="14" spans="1:2" x14ac:dyDescent="0.25">
      <c r="A14" s="17" t="s">
        <v>35</v>
      </c>
      <c r="B14" s="17">
        <v>20</v>
      </c>
    </row>
    <row r="15" spans="1:2" x14ac:dyDescent="0.25">
      <c r="A15" s="17" t="s">
        <v>36</v>
      </c>
      <c r="B15" s="17">
        <v>30</v>
      </c>
    </row>
    <row r="16" spans="1:2" x14ac:dyDescent="0.25">
      <c r="A16" s="17" t="s">
        <v>37</v>
      </c>
      <c r="B16" s="17">
        <v>32</v>
      </c>
    </row>
    <row r="17" spans="1:2" x14ac:dyDescent="0.25">
      <c r="A17" s="17" t="s">
        <v>38</v>
      </c>
      <c r="B17" s="17">
        <v>0</v>
      </c>
    </row>
    <row r="18" spans="1:2" x14ac:dyDescent="0.25">
      <c r="A18" s="17" t="s">
        <v>39</v>
      </c>
      <c r="B18" s="17">
        <v>0</v>
      </c>
    </row>
    <row r="19" spans="1:2" x14ac:dyDescent="0.25">
      <c r="A19" s="17" t="s">
        <v>40</v>
      </c>
      <c r="B19" s="17">
        <v>2</v>
      </c>
    </row>
    <row r="20" spans="1:2" x14ac:dyDescent="0.25">
      <c r="A20" s="17" t="s">
        <v>41</v>
      </c>
      <c r="B20" s="17">
        <v>12</v>
      </c>
    </row>
    <row r="21" spans="1:2" x14ac:dyDescent="0.25">
      <c r="A21" s="17" t="s">
        <v>42</v>
      </c>
      <c r="B21" s="17">
        <v>0</v>
      </c>
    </row>
    <row r="22" spans="1:2" x14ac:dyDescent="0.25">
      <c r="A22" s="17" t="s">
        <v>43</v>
      </c>
      <c r="B22" s="17">
        <v>5</v>
      </c>
    </row>
    <row r="23" spans="1:2" x14ac:dyDescent="0.25">
      <c r="A23" s="17" t="s">
        <v>44</v>
      </c>
      <c r="B23" s="17">
        <v>0</v>
      </c>
    </row>
    <row r="24" spans="1:2" x14ac:dyDescent="0.25">
      <c r="A24" s="17" t="s">
        <v>45</v>
      </c>
      <c r="B24" s="17">
        <v>0</v>
      </c>
    </row>
    <row r="25" spans="1:2" x14ac:dyDescent="0.25">
      <c r="A25" s="17" t="s">
        <v>46</v>
      </c>
      <c r="B25" s="17">
        <v>5</v>
      </c>
    </row>
    <row r="26" spans="1:2" x14ac:dyDescent="0.25">
      <c r="A26" s="17" t="s">
        <v>47</v>
      </c>
      <c r="B26" s="17">
        <v>6</v>
      </c>
    </row>
    <row r="27" spans="1:2" x14ac:dyDescent="0.25">
      <c r="A27" s="17" t="s">
        <v>48</v>
      </c>
      <c r="B27" s="17">
        <v>492</v>
      </c>
    </row>
    <row r="28" spans="1:2" x14ac:dyDescent="0.25">
      <c r="A28" s="17" t="s">
        <v>49</v>
      </c>
      <c r="B28" s="17">
        <v>6</v>
      </c>
    </row>
    <row r="29" spans="1:2" x14ac:dyDescent="0.25">
      <c r="A29" s="17" t="s">
        <v>50</v>
      </c>
      <c r="B29" s="17">
        <v>2195</v>
      </c>
    </row>
    <row r="30" spans="1:2" x14ac:dyDescent="0.25">
      <c r="A30" s="17" t="s">
        <v>51</v>
      </c>
      <c r="B30" s="17">
        <v>540</v>
      </c>
    </row>
    <row r="31" spans="1:2" x14ac:dyDescent="0.25">
      <c r="A31" s="17" t="s">
        <v>52</v>
      </c>
      <c r="B31" s="17">
        <v>57</v>
      </c>
    </row>
    <row r="32" spans="1:2" x14ac:dyDescent="0.25">
      <c r="A32" s="17" t="s">
        <v>53</v>
      </c>
      <c r="B32" s="17">
        <v>163</v>
      </c>
    </row>
    <row r="33" spans="1:2" x14ac:dyDescent="0.25">
      <c r="A33" s="17" t="s">
        <v>54</v>
      </c>
      <c r="B33" s="17">
        <v>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4391-FEE9-455B-8002-58D33B71570A}">
  <dimension ref="A1:C33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28.28515625" bestFit="1" customWidth="1"/>
    <col min="2" max="2" width="5.85546875" bestFit="1" customWidth="1"/>
  </cols>
  <sheetData>
    <row r="1" spans="1:3" x14ac:dyDescent="0.25">
      <c r="A1" s="1" t="s">
        <v>0</v>
      </c>
      <c r="B1" s="1" t="s">
        <v>59</v>
      </c>
    </row>
    <row r="2" spans="1:3" x14ac:dyDescent="0.25">
      <c r="A2" t="s">
        <v>23</v>
      </c>
      <c r="B2" s="17">
        <v>9798</v>
      </c>
      <c r="C2" s="17"/>
    </row>
    <row r="3" spans="1:3" x14ac:dyDescent="0.25">
      <c r="A3" t="s">
        <v>24</v>
      </c>
      <c r="B3" s="17">
        <v>891</v>
      </c>
      <c r="C3" s="17"/>
    </row>
    <row r="4" spans="1:3" x14ac:dyDescent="0.25">
      <c r="A4" t="s">
        <v>25</v>
      </c>
      <c r="B4" s="17">
        <v>1337</v>
      </c>
      <c r="C4" s="17"/>
    </row>
    <row r="5" spans="1:3" x14ac:dyDescent="0.25">
      <c r="A5" t="s">
        <v>26</v>
      </c>
      <c r="B5" s="17">
        <v>178</v>
      </c>
      <c r="C5" s="17"/>
    </row>
    <row r="6" spans="1:3" x14ac:dyDescent="0.25">
      <c r="A6" t="s">
        <v>27</v>
      </c>
      <c r="B6" s="17">
        <v>352</v>
      </c>
      <c r="C6" s="17"/>
    </row>
    <row r="7" spans="1:3" x14ac:dyDescent="0.25">
      <c r="A7" t="s">
        <v>28</v>
      </c>
      <c r="B7" s="17">
        <v>96</v>
      </c>
      <c r="C7" s="17"/>
    </row>
    <row r="8" spans="1:3" x14ac:dyDescent="0.25">
      <c r="A8" t="s">
        <v>29</v>
      </c>
      <c r="B8" s="17">
        <v>0</v>
      </c>
      <c r="C8" s="17"/>
    </row>
    <row r="9" spans="1:3" x14ac:dyDescent="0.25">
      <c r="A9" t="s">
        <v>30</v>
      </c>
      <c r="B9" s="17">
        <v>0</v>
      </c>
      <c r="C9" s="17"/>
    </row>
    <row r="10" spans="1:3" x14ac:dyDescent="0.25">
      <c r="A10" t="s">
        <v>31</v>
      </c>
      <c r="B10" s="17">
        <v>81</v>
      </c>
      <c r="C10" s="17"/>
    </row>
    <row r="11" spans="1:3" x14ac:dyDescent="0.25">
      <c r="A11" t="s">
        <v>32</v>
      </c>
      <c r="B11" s="17">
        <v>8</v>
      </c>
      <c r="C11" s="17"/>
    </row>
    <row r="12" spans="1:3" x14ac:dyDescent="0.25">
      <c r="A12" t="s">
        <v>33</v>
      </c>
      <c r="B12" s="17">
        <v>6</v>
      </c>
      <c r="C12" s="17"/>
    </row>
    <row r="13" spans="1:3" x14ac:dyDescent="0.25">
      <c r="A13" t="s">
        <v>34</v>
      </c>
      <c r="B13" s="17">
        <v>49</v>
      </c>
      <c r="C13" s="17"/>
    </row>
    <row r="14" spans="1:3" x14ac:dyDescent="0.25">
      <c r="A14" t="s">
        <v>35</v>
      </c>
      <c r="B14" s="17">
        <v>38</v>
      </c>
      <c r="C14" s="17"/>
    </row>
    <row r="15" spans="1:3" x14ac:dyDescent="0.25">
      <c r="A15" t="s">
        <v>36</v>
      </c>
      <c r="B15" s="17">
        <v>42</v>
      </c>
      <c r="C15" s="17"/>
    </row>
    <row r="16" spans="1:3" x14ac:dyDescent="0.25">
      <c r="A16" t="s">
        <v>37</v>
      </c>
      <c r="B16" s="17">
        <v>174</v>
      </c>
      <c r="C16" s="17"/>
    </row>
    <row r="17" spans="1:3" x14ac:dyDescent="0.25">
      <c r="A17" t="s">
        <v>38</v>
      </c>
      <c r="B17" s="17">
        <v>2</v>
      </c>
      <c r="C17" s="17"/>
    </row>
    <row r="18" spans="1:3" x14ac:dyDescent="0.25">
      <c r="A18" t="s">
        <v>39</v>
      </c>
      <c r="B18" s="17">
        <v>1</v>
      </c>
      <c r="C18" s="17"/>
    </row>
    <row r="19" spans="1:3" x14ac:dyDescent="0.25">
      <c r="A19" t="s">
        <v>40</v>
      </c>
      <c r="B19" s="17">
        <v>2</v>
      </c>
      <c r="C19" s="17"/>
    </row>
    <row r="20" spans="1:3" x14ac:dyDescent="0.25">
      <c r="A20" t="s">
        <v>41</v>
      </c>
      <c r="B20" s="17">
        <v>2</v>
      </c>
      <c r="C20" s="17"/>
    </row>
    <row r="21" spans="1:3" x14ac:dyDescent="0.25">
      <c r="A21" t="s">
        <v>42</v>
      </c>
      <c r="B21" s="17">
        <v>0</v>
      </c>
      <c r="C21" s="17"/>
    </row>
    <row r="22" spans="1:3" x14ac:dyDescent="0.25">
      <c r="A22" t="s">
        <v>43</v>
      </c>
      <c r="B22" s="17">
        <v>0</v>
      </c>
      <c r="C22" s="17"/>
    </row>
    <row r="23" spans="1:3" x14ac:dyDescent="0.25">
      <c r="A23" t="s">
        <v>44</v>
      </c>
      <c r="B23" s="17">
        <v>0</v>
      </c>
      <c r="C23" s="17"/>
    </row>
    <row r="24" spans="1:3" x14ac:dyDescent="0.25">
      <c r="A24" t="s">
        <v>45</v>
      </c>
      <c r="B24" s="17">
        <v>0</v>
      </c>
      <c r="C24" s="17"/>
    </row>
    <row r="25" spans="1:3" x14ac:dyDescent="0.25">
      <c r="A25" t="s">
        <v>46</v>
      </c>
      <c r="B25" s="17">
        <v>2</v>
      </c>
      <c r="C25" s="17"/>
    </row>
    <row r="26" spans="1:3" x14ac:dyDescent="0.25">
      <c r="A26" t="s">
        <v>47</v>
      </c>
      <c r="B26" s="17">
        <v>1</v>
      </c>
      <c r="C26" s="17"/>
    </row>
    <row r="27" spans="1:3" x14ac:dyDescent="0.25">
      <c r="A27" t="s">
        <v>48</v>
      </c>
      <c r="B27" s="17">
        <v>1084</v>
      </c>
      <c r="C27" s="17"/>
    </row>
    <row r="28" spans="1:3" x14ac:dyDescent="0.25">
      <c r="A28" t="s">
        <v>49</v>
      </c>
      <c r="B28" s="17">
        <v>16</v>
      </c>
      <c r="C28" s="17"/>
    </row>
    <row r="29" spans="1:3" x14ac:dyDescent="0.25">
      <c r="A29" t="s">
        <v>50</v>
      </c>
      <c r="B29" s="17">
        <v>4302</v>
      </c>
      <c r="C29" s="17"/>
    </row>
    <row r="30" spans="1:3" x14ac:dyDescent="0.25">
      <c r="A30" t="s">
        <v>51</v>
      </c>
      <c r="B30" s="17">
        <v>632</v>
      </c>
      <c r="C30" s="17"/>
    </row>
    <row r="31" spans="1:3" x14ac:dyDescent="0.25">
      <c r="A31" t="s">
        <v>52</v>
      </c>
      <c r="B31" s="17">
        <v>163</v>
      </c>
      <c r="C31" s="17"/>
    </row>
    <row r="32" spans="1:3" x14ac:dyDescent="0.25">
      <c r="A32" t="s">
        <v>53</v>
      </c>
      <c r="B32" s="17">
        <v>327</v>
      </c>
      <c r="C32" s="17"/>
    </row>
    <row r="33" spans="1:3" x14ac:dyDescent="0.25">
      <c r="A33" t="s">
        <v>54</v>
      </c>
      <c r="B33" s="17">
        <v>72</v>
      </c>
      <c r="C33" s="1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FDBC-462F-4809-B7B9-C8CF6ED9F4A1}">
  <dimension ref="A1:C33"/>
  <sheetViews>
    <sheetView workbookViewId="0">
      <pane ySplit="1" topLeftCell="A7" activePane="bottomLeft" state="frozen"/>
      <selection pane="bottomLeft" activeCell="E7" sqref="E7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3" x14ac:dyDescent="0.25">
      <c r="A1" s="1" t="s">
        <v>0</v>
      </c>
      <c r="B1" s="1" t="s">
        <v>59</v>
      </c>
    </row>
    <row r="2" spans="1:3" x14ac:dyDescent="0.25">
      <c r="A2" t="s">
        <v>23</v>
      </c>
      <c r="B2" s="17">
        <v>1193</v>
      </c>
      <c r="C2" s="17"/>
    </row>
    <row r="3" spans="1:3" x14ac:dyDescent="0.25">
      <c r="A3" t="s">
        <v>24</v>
      </c>
      <c r="B3" s="17">
        <v>34</v>
      </c>
      <c r="C3" s="17"/>
    </row>
    <row r="4" spans="1:3" x14ac:dyDescent="0.25">
      <c r="A4" t="s">
        <v>25</v>
      </c>
      <c r="B4" s="17">
        <v>175</v>
      </c>
      <c r="C4" s="17"/>
    </row>
    <row r="5" spans="1:3" x14ac:dyDescent="0.25">
      <c r="A5" t="s">
        <v>26</v>
      </c>
      <c r="B5" s="17">
        <v>8</v>
      </c>
      <c r="C5" s="17"/>
    </row>
    <row r="6" spans="1:3" x14ac:dyDescent="0.25">
      <c r="A6" t="s">
        <v>27</v>
      </c>
      <c r="B6" s="17">
        <v>51</v>
      </c>
      <c r="C6" s="17"/>
    </row>
    <row r="7" spans="1:3" x14ac:dyDescent="0.25">
      <c r="A7" t="s">
        <v>28</v>
      </c>
      <c r="B7" s="17">
        <v>20</v>
      </c>
      <c r="C7" s="17"/>
    </row>
    <row r="8" spans="1:3" x14ac:dyDescent="0.25">
      <c r="A8" t="s">
        <v>29</v>
      </c>
      <c r="B8" s="17">
        <v>15</v>
      </c>
      <c r="C8" s="17"/>
    </row>
    <row r="9" spans="1:3" x14ac:dyDescent="0.25">
      <c r="A9" t="s">
        <v>30</v>
      </c>
      <c r="B9" s="17">
        <v>11</v>
      </c>
      <c r="C9" s="17"/>
    </row>
    <row r="10" spans="1:3" x14ac:dyDescent="0.25">
      <c r="A10" t="s">
        <v>31</v>
      </c>
      <c r="B10" s="17">
        <v>12</v>
      </c>
      <c r="C10" s="17"/>
    </row>
    <row r="11" spans="1:3" x14ac:dyDescent="0.25">
      <c r="A11" t="s">
        <v>32</v>
      </c>
      <c r="B11" s="17">
        <v>0</v>
      </c>
      <c r="C11" s="17"/>
    </row>
    <row r="12" spans="1:3" x14ac:dyDescent="0.25">
      <c r="A12" t="s">
        <v>33</v>
      </c>
      <c r="B12" s="17">
        <v>0</v>
      </c>
      <c r="C12" s="17"/>
    </row>
    <row r="13" spans="1:3" x14ac:dyDescent="0.25">
      <c r="A13" t="s">
        <v>34</v>
      </c>
      <c r="B13" s="17">
        <v>17</v>
      </c>
      <c r="C13" s="17"/>
    </row>
    <row r="14" spans="1:3" x14ac:dyDescent="0.25">
      <c r="A14" t="s">
        <v>35</v>
      </c>
      <c r="B14" s="17">
        <v>3</v>
      </c>
      <c r="C14" s="17"/>
    </row>
    <row r="15" spans="1:3" x14ac:dyDescent="0.25">
      <c r="A15" t="s">
        <v>36</v>
      </c>
      <c r="B15" s="17">
        <v>4</v>
      </c>
      <c r="C15" s="17"/>
    </row>
    <row r="16" spans="1:3" x14ac:dyDescent="0.25">
      <c r="A16" t="s">
        <v>37</v>
      </c>
      <c r="B16" s="17">
        <v>12</v>
      </c>
      <c r="C16" s="17"/>
    </row>
    <row r="17" spans="1:3" x14ac:dyDescent="0.25">
      <c r="A17" t="s">
        <v>38</v>
      </c>
      <c r="B17" s="17">
        <v>4</v>
      </c>
      <c r="C17" s="17"/>
    </row>
    <row r="18" spans="1:3" x14ac:dyDescent="0.25">
      <c r="A18" t="s">
        <v>39</v>
      </c>
      <c r="B18" s="17">
        <v>1</v>
      </c>
      <c r="C18" s="17"/>
    </row>
    <row r="19" spans="1:3" x14ac:dyDescent="0.25">
      <c r="A19" t="s">
        <v>40</v>
      </c>
      <c r="B19" s="17">
        <v>7</v>
      </c>
      <c r="C19" s="17"/>
    </row>
    <row r="20" spans="1:3" x14ac:dyDescent="0.25">
      <c r="A20" t="s">
        <v>41</v>
      </c>
      <c r="B20" s="17">
        <v>6</v>
      </c>
      <c r="C20" s="17"/>
    </row>
    <row r="21" spans="1:3" x14ac:dyDescent="0.25">
      <c r="A21" t="s">
        <v>42</v>
      </c>
      <c r="B21" s="17">
        <v>0</v>
      </c>
      <c r="C21" s="17"/>
    </row>
    <row r="22" spans="1:3" x14ac:dyDescent="0.25">
      <c r="A22" t="s">
        <v>43</v>
      </c>
      <c r="B22" s="17">
        <v>0</v>
      </c>
      <c r="C22" s="17"/>
    </row>
    <row r="23" spans="1:3" x14ac:dyDescent="0.25">
      <c r="A23" t="s">
        <v>44</v>
      </c>
      <c r="B23" s="17">
        <v>1</v>
      </c>
      <c r="C23" s="17"/>
    </row>
    <row r="24" spans="1:3" x14ac:dyDescent="0.25">
      <c r="A24" t="s">
        <v>45</v>
      </c>
      <c r="B24" s="17">
        <v>1</v>
      </c>
      <c r="C24" s="17"/>
    </row>
    <row r="25" spans="1:3" x14ac:dyDescent="0.25">
      <c r="A25" t="s">
        <v>46</v>
      </c>
      <c r="B25" s="17">
        <v>4</v>
      </c>
      <c r="C25" s="17"/>
    </row>
    <row r="26" spans="1:3" x14ac:dyDescent="0.25">
      <c r="A26" t="s">
        <v>47</v>
      </c>
      <c r="B26" s="17">
        <v>3</v>
      </c>
      <c r="C26" s="17"/>
    </row>
    <row r="27" spans="1:3" x14ac:dyDescent="0.25">
      <c r="A27" t="s">
        <v>48</v>
      </c>
      <c r="B27" s="17">
        <v>180</v>
      </c>
      <c r="C27" s="17"/>
    </row>
    <row r="28" spans="1:3" x14ac:dyDescent="0.25">
      <c r="A28" t="s">
        <v>49</v>
      </c>
      <c r="B28" s="17">
        <v>5</v>
      </c>
      <c r="C28" s="17"/>
    </row>
    <row r="29" spans="1:3" x14ac:dyDescent="0.25">
      <c r="A29" t="s">
        <v>50</v>
      </c>
      <c r="B29" s="17">
        <v>815</v>
      </c>
      <c r="C29" s="17"/>
    </row>
    <row r="30" spans="1:3" x14ac:dyDescent="0.25">
      <c r="A30" t="s">
        <v>51</v>
      </c>
      <c r="B30" s="17">
        <v>98</v>
      </c>
      <c r="C30" s="17"/>
    </row>
    <row r="31" spans="1:3" x14ac:dyDescent="0.25">
      <c r="A31" t="s">
        <v>52</v>
      </c>
      <c r="B31" s="17">
        <v>47</v>
      </c>
      <c r="C31" s="17"/>
    </row>
    <row r="32" spans="1:3" x14ac:dyDescent="0.25">
      <c r="A32" t="s">
        <v>53</v>
      </c>
      <c r="B32" s="17">
        <v>20</v>
      </c>
      <c r="C32" s="17"/>
    </row>
    <row r="33" spans="1:3" x14ac:dyDescent="0.25">
      <c r="A33" t="s">
        <v>54</v>
      </c>
      <c r="B33" s="17">
        <v>1</v>
      </c>
      <c r="C33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pane ySplit="1" topLeftCell="A9" activePane="bottomLeft" state="frozen"/>
      <selection pane="bottomLeft" activeCell="C9" sqref="C9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2">
        <v>674</v>
      </c>
    </row>
    <row r="3" spans="1:2" x14ac:dyDescent="0.25">
      <c r="A3" t="s">
        <v>24</v>
      </c>
      <c r="B3" s="2">
        <v>49</v>
      </c>
    </row>
    <row r="4" spans="1:2" x14ac:dyDescent="0.25">
      <c r="A4" t="s">
        <v>25</v>
      </c>
      <c r="B4" s="2">
        <v>80</v>
      </c>
    </row>
    <row r="5" spans="1:2" x14ac:dyDescent="0.25">
      <c r="A5" t="s">
        <v>26</v>
      </c>
      <c r="B5" s="2">
        <v>24</v>
      </c>
    </row>
    <row r="6" spans="1:2" x14ac:dyDescent="0.25">
      <c r="A6" t="s">
        <v>27</v>
      </c>
      <c r="B6" s="2">
        <v>39</v>
      </c>
    </row>
    <row r="7" spans="1:2" x14ac:dyDescent="0.25">
      <c r="A7" t="s">
        <v>28</v>
      </c>
      <c r="B7" s="2">
        <v>55</v>
      </c>
    </row>
    <row r="8" spans="1:2" x14ac:dyDescent="0.25">
      <c r="A8" t="s">
        <v>29</v>
      </c>
      <c r="B8" s="2">
        <v>0</v>
      </c>
    </row>
    <row r="9" spans="1:2" x14ac:dyDescent="0.25">
      <c r="A9" t="s">
        <v>30</v>
      </c>
      <c r="B9" s="2">
        <v>0</v>
      </c>
    </row>
    <row r="10" spans="1:2" x14ac:dyDescent="0.25">
      <c r="A10" t="s">
        <v>31</v>
      </c>
      <c r="B10" s="2">
        <v>12</v>
      </c>
    </row>
    <row r="11" spans="1:2" x14ac:dyDescent="0.25">
      <c r="A11" t="s">
        <v>32</v>
      </c>
      <c r="B11" s="2">
        <v>9</v>
      </c>
    </row>
    <row r="12" spans="1:2" x14ac:dyDescent="0.25">
      <c r="A12" t="s">
        <v>33</v>
      </c>
      <c r="B12" s="2">
        <v>5</v>
      </c>
    </row>
    <row r="13" spans="1:2" x14ac:dyDescent="0.25">
      <c r="A13" t="s">
        <v>34</v>
      </c>
      <c r="B13" s="2">
        <v>0</v>
      </c>
    </row>
    <row r="14" spans="1:2" x14ac:dyDescent="0.25">
      <c r="A14" t="s">
        <v>35</v>
      </c>
      <c r="B14" s="2">
        <v>0</v>
      </c>
    </row>
    <row r="15" spans="1:2" x14ac:dyDescent="0.25">
      <c r="A15" t="s">
        <v>36</v>
      </c>
      <c r="B15" s="2">
        <v>4</v>
      </c>
    </row>
    <row r="16" spans="1:2" x14ac:dyDescent="0.25">
      <c r="A16" t="s">
        <v>37</v>
      </c>
      <c r="B16" s="2">
        <v>1</v>
      </c>
    </row>
    <row r="17" spans="1:2" x14ac:dyDescent="0.25">
      <c r="A17" t="s">
        <v>38</v>
      </c>
      <c r="B17" s="2">
        <v>0</v>
      </c>
    </row>
    <row r="18" spans="1:2" x14ac:dyDescent="0.25">
      <c r="A18" t="s">
        <v>39</v>
      </c>
      <c r="B18" s="2">
        <v>0</v>
      </c>
    </row>
    <row r="19" spans="1:2" x14ac:dyDescent="0.25">
      <c r="A19" t="s">
        <v>40</v>
      </c>
      <c r="B19" s="2">
        <v>0</v>
      </c>
    </row>
    <row r="20" spans="1:2" x14ac:dyDescent="0.25">
      <c r="A20" t="s">
        <v>41</v>
      </c>
      <c r="B20" s="2">
        <v>0</v>
      </c>
    </row>
    <row r="21" spans="1:2" x14ac:dyDescent="0.25">
      <c r="A21" t="s">
        <v>42</v>
      </c>
      <c r="B21" s="2">
        <v>0</v>
      </c>
    </row>
    <row r="22" spans="1:2" x14ac:dyDescent="0.25">
      <c r="A22" t="s">
        <v>43</v>
      </c>
      <c r="B22" s="2">
        <v>0</v>
      </c>
    </row>
    <row r="23" spans="1:2" x14ac:dyDescent="0.25">
      <c r="A23" t="s">
        <v>44</v>
      </c>
      <c r="B23" s="2">
        <v>0</v>
      </c>
    </row>
    <row r="24" spans="1:2" x14ac:dyDescent="0.25">
      <c r="A24" t="s">
        <v>45</v>
      </c>
      <c r="B24" s="2">
        <v>0</v>
      </c>
    </row>
    <row r="25" spans="1:2" x14ac:dyDescent="0.25">
      <c r="A25" t="s">
        <v>46</v>
      </c>
      <c r="B25" s="2">
        <v>0</v>
      </c>
    </row>
    <row r="26" spans="1:2" x14ac:dyDescent="0.25">
      <c r="A26" t="s">
        <v>47</v>
      </c>
      <c r="B26" s="2">
        <v>0</v>
      </c>
    </row>
    <row r="27" spans="1:2" x14ac:dyDescent="0.25">
      <c r="A27" t="s">
        <v>48</v>
      </c>
      <c r="B27" s="2">
        <v>26</v>
      </c>
    </row>
    <row r="28" spans="1:2" x14ac:dyDescent="0.25">
      <c r="A28" t="s">
        <v>49</v>
      </c>
      <c r="B28" s="2">
        <v>0</v>
      </c>
    </row>
    <row r="29" spans="1:2" x14ac:dyDescent="0.25">
      <c r="A29" t="s">
        <v>50</v>
      </c>
      <c r="B29" s="2">
        <v>145</v>
      </c>
    </row>
    <row r="30" spans="1:2" x14ac:dyDescent="0.25">
      <c r="A30" t="s">
        <v>51</v>
      </c>
      <c r="B30" s="2">
        <v>21</v>
      </c>
    </row>
    <row r="31" spans="1:2" x14ac:dyDescent="0.25">
      <c r="A31" t="s">
        <v>52</v>
      </c>
      <c r="B31" s="2">
        <v>3</v>
      </c>
    </row>
    <row r="32" spans="1:2" x14ac:dyDescent="0.25">
      <c r="A32" t="s">
        <v>53</v>
      </c>
      <c r="B32" s="2">
        <v>10</v>
      </c>
    </row>
    <row r="33" spans="1:2" x14ac:dyDescent="0.25">
      <c r="A33" t="s">
        <v>54</v>
      </c>
      <c r="B33" s="2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7176-8371-42A5-923A-72C15621C2C2}">
  <dimension ref="A1:B33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17">
        <v>328</v>
      </c>
    </row>
    <row r="3" spans="1:2" x14ac:dyDescent="0.25">
      <c r="A3" t="s">
        <v>24</v>
      </c>
      <c r="B3" s="17">
        <v>5</v>
      </c>
    </row>
    <row r="4" spans="1:2" x14ac:dyDescent="0.25">
      <c r="A4" t="s">
        <v>25</v>
      </c>
      <c r="B4" s="17">
        <v>38</v>
      </c>
    </row>
    <row r="5" spans="1:2" x14ac:dyDescent="0.25">
      <c r="A5" t="s">
        <v>26</v>
      </c>
      <c r="B5" s="17">
        <v>13</v>
      </c>
    </row>
    <row r="6" spans="1:2" x14ac:dyDescent="0.25">
      <c r="A6" t="s">
        <v>27</v>
      </c>
      <c r="B6" s="17">
        <v>12</v>
      </c>
    </row>
    <row r="7" spans="1:2" x14ac:dyDescent="0.25">
      <c r="A7" t="s">
        <v>28</v>
      </c>
      <c r="B7" s="17">
        <v>7</v>
      </c>
    </row>
    <row r="8" spans="1:2" x14ac:dyDescent="0.25">
      <c r="A8" t="s">
        <v>29</v>
      </c>
      <c r="B8" s="17">
        <v>0</v>
      </c>
    </row>
    <row r="9" spans="1:2" x14ac:dyDescent="0.25">
      <c r="A9" t="s">
        <v>30</v>
      </c>
      <c r="B9" s="17">
        <v>0</v>
      </c>
    </row>
    <row r="10" spans="1:2" x14ac:dyDescent="0.25">
      <c r="A10" t="s">
        <v>31</v>
      </c>
      <c r="B10" s="17">
        <v>8</v>
      </c>
    </row>
    <row r="11" spans="1:2" x14ac:dyDescent="0.25">
      <c r="A11" t="s">
        <v>32</v>
      </c>
      <c r="B11" s="17">
        <v>5</v>
      </c>
    </row>
    <row r="12" spans="1:2" x14ac:dyDescent="0.25">
      <c r="A12" t="s">
        <v>33</v>
      </c>
      <c r="B12" s="17">
        <v>5</v>
      </c>
    </row>
    <row r="13" spans="1:2" x14ac:dyDescent="0.25">
      <c r="A13" t="s">
        <v>34</v>
      </c>
      <c r="B13" s="17">
        <v>3</v>
      </c>
    </row>
    <row r="14" spans="1:2" x14ac:dyDescent="0.25">
      <c r="A14" t="s">
        <v>35</v>
      </c>
      <c r="B14" s="17">
        <v>4</v>
      </c>
    </row>
    <row r="15" spans="1:2" x14ac:dyDescent="0.25">
      <c r="A15" t="s">
        <v>36</v>
      </c>
      <c r="B15" s="17">
        <v>7</v>
      </c>
    </row>
    <row r="16" spans="1:2" x14ac:dyDescent="0.25">
      <c r="A16" t="s">
        <v>37</v>
      </c>
      <c r="B16" s="17">
        <v>0</v>
      </c>
    </row>
    <row r="17" spans="1:2" x14ac:dyDescent="0.25">
      <c r="A17" t="s">
        <v>38</v>
      </c>
      <c r="B17" s="17">
        <v>0</v>
      </c>
    </row>
    <row r="18" spans="1:2" x14ac:dyDescent="0.25">
      <c r="A18" t="s">
        <v>39</v>
      </c>
      <c r="B18" s="17">
        <v>0</v>
      </c>
    </row>
    <row r="19" spans="1:2" x14ac:dyDescent="0.25">
      <c r="A19" t="s">
        <v>40</v>
      </c>
      <c r="B19" s="17">
        <v>0</v>
      </c>
    </row>
    <row r="20" spans="1:2" x14ac:dyDescent="0.25">
      <c r="A20" t="s">
        <v>41</v>
      </c>
      <c r="B20" s="17">
        <v>0</v>
      </c>
    </row>
    <row r="21" spans="1:2" x14ac:dyDescent="0.25">
      <c r="A21" t="s">
        <v>42</v>
      </c>
      <c r="B21" s="17">
        <v>0</v>
      </c>
    </row>
    <row r="22" spans="1:2" x14ac:dyDescent="0.25">
      <c r="A22" t="s">
        <v>43</v>
      </c>
      <c r="B22" s="17">
        <v>0</v>
      </c>
    </row>
    <row r="23" spans="1:2" x14ac:dyDescent="0.25">
      <c r="A23" t="s">
        <v>44</v>
      </c>
      <c r="B23" s="17">
        <v>0</v>
      </c>
    </row>
    <row r="24" spans="1:2" x14ac:dyDescent="0.25">
      <c r="A24" t="s">
        <v>45</v>
      </c>
      <c r="B24" s="17">
        <v>0</v>
      </c>
    </row>
    <row r="25" spans="1:2" x14ac:dyDescent="0.25">
      <c r="A25" t="s">
        <v>46</v>
      </c>
      <c r="B25" s="17">
        <v>0</v>
      </c>
    </row>
    <row r="26" spans="1:2" x14ac:dyDescent="0.25">
      <c r="A26" t="s">
        <v>47</v>
      </c>
      <c r="B26" s="17">
        <v>0</v>
      </c>
    </row>
    <row r="27" spans="1:2" x14ac:dyDescent="0.25">
      <c r="A27" t="s">
        <v>48</v>
      </c>
      <c r="B27" s="17">
        <v>85</v>
      </c>
    </row>
    <row r="28" spans="1:2" x14ac:dyDescent="0.25">
      <c r="A28" t="s">
        <v>49</v>
      </c>
      <c r="B28" s="17">
        <v>0</v>
      </c>
    </row>
    <row r="29" spans="1:2" x14ac:dyDescent="0.25">
      <c r="A29" t="s">
        <v>50</v>
      </c>
      <c r="B29" s="17">
        <v>245</v>
      </c>
    </row>
    <row r="30" spans="1:2" x14ac:dyDescent="0.25">
      <c r="A30" t="s">
        <v>51</v>
      </c>
      <c r="B30" s="17">
        <v>16</v>
      </c>
    </row>
    <row r="31" spans="1:2" x14ac:dyDescent="0.25">
      <c r="A31" t="s">
        <v>52</v>
      </c>
      <c r="B31" s="17">
        <v>9</v>
      </c>
    </row>
    <row r="32" spans="1:2" x14ac:dyDescent="0.25">
      <c r="A32" t="s">
        <v>53</v>
      </c>
      <c r="B32" s="17">
        <v>21</v>
      </c>
    </row>
    <row r="33" spans="1:2" x14ac:dyDescent="0.25">
      <c r="A33" t="s">
        <v>54</v>
      </c>
      <c r="B33" s="17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A814-994D-4A8F-A06E-9ADDDBBA92CB}">
  <dimension ref="A1:B33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17">
        <v>675</v>
      </c>
    </row>
    <row r="3" spans="1:2" x14ac:dyDescent="0.25">
      <c r="A3" t="s">
        <v>24</v>
      </c>
      <c r="B3" s="17">
        <v>138</v>
      </c>
    </row>
    <row r="4" spans="1:2" x14ac:dyDescent="0.25">
      <c r="A4" t="s">
        <v>25</v>
      </c>
      <c r="B4" s="17">
        <v>97</v>
      </c>
    </row>
    <row r="5" spans="1:2" x14ac:dyDescent="0.25">
      <c r="A5" t="s">
        <v>26</v>
      </c>
      <c r="B5" s="17">
        <v>33</v>
      </c>
    </row>
    <row r="6" spans="1:2" x14ac:dyDescent="0.25">
      <c r="A6" t="s">
        <v>27</v>
      </c>
      <c r="B6" s="17">
        <v>0</v>
      </c>
    </row>
    <row r="7" spans="1:2" x14ac:dyDescent="0.25">
      <c r="A7" t="s">
        <v>28</v>
      </c>
      <c r="B7" s="17">
        <v>0</v>
      </c>
    </row>
    <row r="8" spans="1:2" x14ac:dyDescent="0.25">
      <c r="A8" t="s">
        <v>29</v>
      </c>
      <c r="B8" s="17">
        <v>0</v>
      </c>
    </row>
    <row r="9" spans="1:2" x14ac:dyDescent="0.25">
      <c r="A9" t="s">
        <v>30</v>
      </c>
      <c r="B9" s="17">
        <v>0</v>
      </c>
    </row>
    <row r="10" spans="1:2" x14ac:dyDescent="0.25">
      <c r="A10" t="s">
        <v>31</v>
      </c>
      <c r="B10" s="17">
        <v>3</v>
      </c>
    </row>
    <row r="11" spans="1:2" x14ac:dyDescent="0.25">
      <c r="A11" t="s">
        <v>32</v>
      </c>
      <c r="B11" s="17">
        <v>22</v>
      </c>
    </row>
    <row r="12" spans="1:2" x14ac:dyDescent="0.25">
      <c r="A12" t="s">
        <v>33</v>
      </c>
      <c r="B12" s="17">
        <v>0</v>
      </c>
    </row>
    <row r="13" spans="1:2" x14ac:dyDescent="0.25">
      <c r="A13" t="s">
        <v>34</v>
      </c>
      <c r="B13" s="17">
        <v>13</v>
      </c>
    </row>
    <row r="14" spans="1:2" x14ac:dyDescent="0.25">
      <c r="A14" t="s">
        <v>35</v>
      </c>
      <c r="B14" s="17">
        <v>3</v>
      </c>
    </row>
    <row r="15" spans="1:2" x14ac:dyDescent="0.25">
      <c r="A15" t="s">
        <v>36</v>
      </c>
      <c r="B15" s="17">
        <v>23</v>
      </c>
    </row>
    <row r="16" spans="1:2" x14ac:dyDescent="0.25">
      <c r="A16" t="s">
        <v>37</v>
      </c>
      <c r="B16" s="17">
        <v>11</v>
      </c>
    </row>
    <row r="17" spans="1:2" x14ac:dyDescent="0.25">
      <c r="A17" t="s">
        <v>38</v>
      </c>
      <c r="B17" s="17">
        <v>0</v>
      </c>
    </row>
    <row r="18" spans="1:2" x14ac:dyDescent="0.25">
      <c r="A18" t="s">
        <v>39</v>
      </c>
      <c r="B18" s="17">
        <v>0</v>
      </c>
    </row>
    <row r="19" spans="1:2" x14ac:dyDescent="0.25">
      <c r="A19" t="s">
        <v>40</v>
      </c>
      <c r="B19" s="17">
        <v>0</v>
      </c>
    </row>
    <row r="20" spans="1:2" x14ac:dyDescent="0.25">
      <c r="A20" t="s">
        <v>41</v>
      </c>
      <c r="B20" s="17">
        <v>0</v>
      </c>
    </row>
    <row r="21" spans="1:2" x14ac:dyDescent="0.25">
      <c r="A21" t="s">
        <v>42</v>
      </c>
      <c r="B21" s="17">
        <v>0</v>
      </c>
    </row>
    <row r="22" spans="1:2" x14ac:dyDescent="0.25">
      <c r="A22" t="s">
        <v>43</v>
      </c>
      <c r="B22" s="17">
        <v>0</v>
      </c>
    </row>
    <row r="23" spans="1:2" x14ac:dyDescent="0.25">
      <c r="A23" t="s">
        <v>44</v>
      </c>
      <c r="B23" s="17">
        <v>0</v>
      </c>
    </row>
    <row r="24" spans="1:2" x14ac:dyDescent="0.25">
      <c r="A24" t="s">
        <v>45</v>
      </c>
      <c r="B24" s="17">
        <v>0</v>
      </c>
    </row>
    <row r="25" spans="1:2" x14ac:dyDescent="0.25">
      <c r="A25" t="s">
        <v>46</v>
      </c>
      <c r="B25" s="17">
        <v>0</v>
      </c>
    </row>
    <row r="26" spans="1:2" x14ac:dyDescent="0.25">
      <c r="A26" t="s">
        <v>47</v>
      </c>
      <c r="B26" s="17">
        <v>0</v>
      </c>
    </row>
    <row r="27" spans="1:2" x14ac:dyDescent="0.25">
      <c r="A27" t="s">
        <v>48</v>
      </c>
      <c r="B27" s="17">
        <v>185</v>
      </c>
    </row>
    <row r="28" spans="1:2" x14ac:dyDescent="0.25">
      <c r="A28" t="s">
        <v>49</v>
      </c>
      <c r="B28" s="17">
        <v>5</v>
      </c>
    </row>
    <row r="29" spans="1:2" x14ac:dyDescent="0.25">
      <c r="A29" t="s">
        <v>50</v>
      </c>
      <c r="B29" s="17">
        <v>983</v>
      </c>
    </row>
    <row r="30" spans="1:2" x14ac:dyDescent="0.25">
      <c r="A30" t="s">
        <v>51</v>
      </c>
      <c r="B30" s="17">
        <v>103</v>
      </c>
    </row>
    <row r="31" spans="1:2" x14ac:dyDescent="0.25">
      <c r="A31" t="s">
        <v>52</v>
      </c>
      <c r="B31" s="17">
        <v>59</v>
      </c>
    </row>
    <row r="32" spans="1:2" x14ac:dyDescent="0.25">
      <c r="A32" t="s">
        <v>53</v>
      </c>
      <c r="B32" s="17">
        <v>28</v>
      </c>
    </row>
    <row r="33" spans="1:2" x14ac:dyDescent="0.25">
      <c r="A33" t="s">
        <v>54</v>
      </c>
      <c r="B33" s="17">
        <v>19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4994-9074-4F97-902A-0A21A1EC688B}">
  <dimension ref="A1:C33"/>
  <sheetViews>
    <sheetView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3" x14ac:dyDescent="0.25">
      <c r="A1" s="1" t="s">
        <v>0</v>
      </c>
      <c r="B1" s="1" t="s">
        <v>59</v>
      </c>
    </row>
    <row r="2" spans="1:3" x14ac:dyDescent="0.25">
      <c r="A2" t="s">
        <v>23</v>
      </c>
      <c r="B2" s="17">
        <v>1963</v>
      </c>
      <c r="C2" s="17"/>
    </row>
    <row r="3" spans="1:3" x14ac:dyDescent="0.25">
      <c r="A3" t="s">
        <v>24</v>
      </c>
      <c r="B3" s="17">
        <v>132</v>
      </c>
      <c r="C3" s="17"/>
    </row>
    <row r="4" spans="1:3" x14ac:dyDescent="0.25">
      <c r="A4" t="s">
        <v>25</v>
      </c>
      <c r="B4" s="17">
        <v>200</v>
      </c>
      <c r="C4" s="17"/>
    </row>
    <row r="5" spans="1:3" x14ac:dyDescent="0.25">
      <c r="A5" t="s">
        <v>26</v>
      </c>
      <c r="B5" s="17">
        <v>37</v>
      </c>
      <c r="C5" s="17"/>
    </row>
    <row r="6" spans="1:3" x14ac:dyDescent="0.25">
      <c r="A6" t="s">
        <v>27</v>
      </c>
      <c r="B6" s="17">
        <v>29</v>
      </c>
      <c r="C6" s="17"/>
    </row>
    <row r="7" spans="1:3" x14ac:dyDescent="0.25">
      <c r="A7" t="s">
        <v>28</v>
      </c>
      <c r="B7" s="17">
        <v>79</v>
      </c>
      <c r="C7" s="17"/>
    </row>
    <row r="8" spans="1:3" x14ac:dyDescent="0.25">
      <c r="A8" t="s">
        <v>29</v>
      </c>
      <c r="B8" s="17">
        <v>0</v>
      </c>
      <c r="C8" s="17"/>
    </row>
    <row r="9" spans="1:3" x14ac:dyDescent="0.25">
      <c r="A9" t="s">
        <v>30</v>
      </c>
      <c r="B9" s="17">
        <v>0</v>
      </c>
      <c r="C9" s="17"/>
    </row>
    <row r="10" spans="1:3" x14ac:dyDescent="0.25">
      <c r="A10" t="s">
        <v>31</v>
      </c>
      <c r="B10" s="17">
        <v>32</v>
      </c>
      <c r="C10" s="17"/>
    </row>
    <row r="11" spans="1:3" x14ac:dyDescent="0.25">
      <c r="A11" t="s">
        <v>32</v>
      </c>
      <c r="B11" s="17">
        <v>19</v>
      </c>
      <c r="C11" s="17"/>
    </row>
    <row r="12" spans="1:3" x14ac:dyDescent="0.25">
      <c r="A12" t="s">
        <v>33</v>
      </c>
      <c r="B12" s="17">
        <v>12</v>
      </c>
      <c r="C12" s="17"/>
    </row>
    <row r="13" spans="1:3" x14ac:dyDescent="0.25">
      <c r="A13" t="s">
        <v>34</v>
      </c>
      <c r="B13" s="17">
        <v>19</v>
      </c>
      <c r="C13" s="17"/>
    </row>
    <row r="14" spans="1:3" x14ac:dyDescent="0.25">
      <c r="A14" t="s">
        <v>35</v>
      </c>
      <c r="B14" s="17">
        <v>0</v>
      </c>
      <c r="C14" s="17"/>
    </row>
    <row r="15" spans="1:3" x14ac:dyDescent="0.25">
      <c r="A15" t="s">
        <v>36</v>
      </c>
      <c r="B15" s="17">
        <v>4</v>
      </c>
      <c r="C15" s="17"/>
    </row>
    <row r="16" spans="1:3" x14ac:dyDescent="0.25">
      <c r="A16" t="s">
        <v>37</v>
      </c>
      <c r="B16" s="17">
        <v>15</v>
      </c>
      <c r="C16" s="17"/>
    </row>
    <row r="17" spans="1:3" x14ac:dyDescent="0.25">
      <c r="A17" t="s">
        <v>38</v>
      </c>
      <c r="B17" s="17">
        <v>1</v>
      </c>
      <c r="C17" s="17"/>
    </row>
    <row r="18" spans="1:3" x14ac:dyDescent="0.25">
      <c r="A18" t="s">
        <v>39</v>
      </c>
      <c r="B18" s="17">
        <v>0</v>
      </c>
      <c r="C18" s="17"/>
    </row>
    <row r="19" spans="1:3" x14ac:dyDescent="0.25">
      <c r="A19" t="s">
        <v>40</v>
      </c>
      <c r="B19" s="17">
        <v>0</v>
      </c>
      <c r="C19" s="17"/>
    </row>
    <row r="20" spans="1:3" x14ac:dyDescent="0.25">
      <c r="A20" t="s">
        <v>41</v>
      </c>
      <c r="B20" s="17">
        <v>1</v>
      </c>
      <c r="C20" s="17"/>
    </row>
    <row r="21" spans="1:3" x14ac:dyDescent="0.25">
      <c r="A21" t="s">
        <v>42</v>
      </c>
      <c r="B21" s="17">
        <v>0</v>
      </c>
      <c r="C21" s="17"/>
    </row>
    <row r="22" spans="1:3" x14ac:dyDescent="0.25">
      <c r="A22" t="s">
        <v>43</v>
      </c>
      <c r="B22" s="17">
        <v>0</v>
      </c>
      <c r="C22" s="17"/>
    </row>
    <row r="23" spans="1:3" x14ac:dyDescent="0.25">
      <c r="A23" t="s">
        <v>44</v>
      </c>
      <c r="B23" s="17">
        <v>1</v>
      </c>
      <c r="C23" s="17"/>
    </row>
    <row r="24" spans="1:3" x14ac:dyDescent="0.25">
      <c r="A24" t="s">
        <v>45</v>
      </c>
      <c r="B24" s="17">
        <v>0</v>
      </c>
      <c r="C24" s="17"/>
    </row>
    <row r="25" spans="1:3" x14ac:dyDescent="0.25">
      <c r="A25" t="s">
        <v>46</v>
      </c>
      <c r="B25" s="17">
        <v>0</v>
      </c>
      <c r="C25" s="17"/>
    </row>
    <row r="26" spans="1:3" x14ac:dyDescent="0.25">
      <c r="A26" t="s">
        <v>47</v>
      </c>
      <c r="B26" s="17">
        <v>0</v>
      </c>
      <c r="C26" s="17"/>
    </row>
    <row r="27" spans="1:3" x14ac:dyDescent="0.25">
      <c r="A27" t="s">
        <v>48</v>
      </c>
      <c r="B27" s="17">
        <v>225</v>
      </c>
      <c r="C27" s="17"/>
    </row>
    <row r="28" spans="1:3" x14ac:dyDescent="0.25">
      <c r="A28" t="s">
        <v>49</v>
      </c>
      <c r="B28" s="17">
        <v>2</v>
      </c>
      <c r="C28" s="17"/>
    </row>
    <row r="29" spans="1:3" x14ac:dyDescent="0.25">
      <c r="A29" t="s">
        <v>50</v>
      </c>
      <c r="B29" s="17">
        <v>993</v>
      </c>
      <c r="C29" s="17"/>
    </row>
    <row r="30" spans="1:3" x14ac:dyDescent="0.25">
      <c r="A30" t="s">
        <v>51</v>
      </c>
      <c r="B30" s="17">
        <v>201</v>
      </c>
      <c r="C30" s="17"/>
    </row>
    <row r="31" spans="1:3" x14ac:dyDescent="0.25">
      <c r="A31" t="s">
        <v>52</v>
      </c>
      <c r="B31" s="17">
        <v>64</v>
      </c>
      <c r="C31" s="17"/>
    </row>
    <row r="32" spans="1:3" x14ac:dyDescent="0.25">
      <c r="A32" t="s">
        <v>53</v>
      </c>
      <c r="B32" s="17">
        <v>62</v>
      </c>
      <c r="C32" s="17"/>
    </row>
    <row r="33" spans="1:3" x14ac:dyDescent="0.25">
      <c r="A33" t="s">
        <v>54</v>
      </c>
      <c r="B33" s="17">
        <v>8</v>
      </c>
      <c r="C33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1B84-BE0E-4ADF-8620-E7B7A30F26BA}">
  <dimension ref="A1:B3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2">
        <v>1087</v>
      </c>
    </row>
    <row r="3" spans="1:2" x14ac:dyDescent="0.25">
      <c r="A3" t="s">
        <v>24</v>
      </c>
      <c r="B3" s="2">
        <v>89</v>
      </c>
    </row>
    <row r="4" spans="1:2" x14ac:dyDescent="0.25">
      <c r="A4" t="s">
        <v>25</v>
      </c>
      <c r="B4" s="2">
        <v>152</v>
      </c>
    </row>
    <row r="5" spans="1:2" x14ac:dyDescent="0.25">
      <c r="A5" t="s">
        <v>26</v>
      </c>
      <c r="B5" s="2">
        <v>14</v>
      </c>
    </row>
    <row r="6" spans="1:2" x14ac:dyDescent="0.25">
      <c r="A6" t="s">
        <v>27</v>
      </c>
      <c r="B6" s="2">
        <v>100</v>
      </c>
    </row>
    <row r="7" spans="1:2" x14ac:dyDescent="0.25">
      <c r="A7" t="s">
        <v>28</v>
      </c>
      <c r="B7" s="2">
        <v>14</v>
      </c>
    </row>
    <row r="8" spans="1:2" x14ac:dyDescent="0.25">
      <c r="A8" t="s">
        <v>29</v>
      </c>
      <c r="B8" s="2">
        <v>0</v>
      </c>
    </row>
    <row r="9" spans="1:2" x14ac:dyDescent="0.25">
      <c r="A9" t="s">
        <v>30</v>
      </c>
      <c r="B9" s="2">
        <v>0</v>
      </c>
    </row>
    <row r="10" spans="1:2" x14ac:dyDescent="0.25">
      <c r="A10" t="s">
        <v>31</v>
      </c>
      <c r="B10" s="2">
        <v>17</v>
      </c>
    </row>
    <row r="11" spans="1:2" x14ac:dyDescent="0.25">
      <c r="A11" t="s">
        <v>32</v>
      </c>
      <c r="B11" s="2">
        <v>8</v>
      </c>
    </row>
    <row r="12" spans="1:2" x14ac:dyDescent="0.25">
      <c r="A12" t="s">
        <v>33</v>
      </c>
      <c r="B12" s="2">
        <v>29</v>
      </c>
    </row>
    <row r="13" spans="1:2" x14ac:dyDescent="0.25">
      <c r="A13" t="s">
        <v>34</v>
      </c>
      <c r="B13" s="2">
        <v>15</v>
      </c>
    </row>
    <row r="14" spans="1:2" x14ac:dyDescent="0.25">
      <c r="A14" t="s">
        <v>35</v>
      </c>
      <c r="B14" s="2">
        <v>0</v>
      </c>
    </row>
    <row r="15" spans="1:2" x14ac:dyDescent="0.25">
      <c r="A15" t="s">
        <v>36</v>
      </c>
      <c r="B15" s="2">
        <v>0</v>
      </c>
    </row>
    <row r="16" spans="1:2" x14ac:dyDescent="0.25">
      <c r="A16" t="s">
        <v>37</v>
      </c>
      <c r="B16" s="2">
        <v>0</v>
      </c>
    </row>
    <row r="17" spans="1:2" x14ac:dyDescent="0.25">
      <c r="A17" t="s">
        <v>38</v>
      </c>
      <c r="B17" s="2">
        <v>2</v>
      </c>
    </row>
    <row r="18" spans="1:2" x14ac:dyDescent="0.25">
      <c r="A18" t="s">
        <v>39</v>
      </c>
      <c r="B18" s="2">
        <v>1</v>
      </c>
    </row>
    <row r="19" spans="1:2" x14ac:dyDescent="0.25">
      <c r="A19" t="s">
        <v>40</v>
      </c>
      <c r="B19" s="2">
        <v>2</v>
      </c>
    </row>
    <row r="20" spans="1:2" x14ac:dyDescent="0.25">
      <c r="A20" t="s">
        <v>41</v>
      </c>
      <c r="B20" s="2">
        <v>1</v>
      </c>
    </row>
    <row r="21" spans="1:2" x14ac:dyDescent="0.25">
      <c r="A21" t="s">
        <v>42</v>
      </c>
      <c r="B21" s="2">
        <v>0</v>
      </c>
    </row>
    <row r="22" spans="1:2" x14ac:dyDescent="0.25">
      <c r="A22" t="s">
        <v>43</v>
      </c>
      <c r="B22" s="2">
        <v>0</v>
      </c>
    </row>
    <row r="23" spans="1:2" x14ac:dyDescent="0.25">
      <c r="A23" t="s">
        <v>44</v>
      </c>
      <c r="B23" s="2">
        <v>0</v>
      </c>
    </row>
    <row r="24" spans="1:2" x14ac:dyDescent="0.25">
      <c r="A24" t="s">
        <v>45</v>
      </c>
      <c r="B24" s="2">
        <v>0</v>
      </c>
    </row>
    <row r="25" spans="1:2" x14ac:dyDescent="0.25">
      <c r="A25" t="s">
        <v>46</v>
      </c>
      <c r="B25" s="2">
        <v>0</v>
      </c>
    </row>
    <row r="26" spans="1:2" x14ac:dyDescent="0.25">
      <c r="A26" t="s">
        <v>47</v>
      </c>
      <c r="B26" s="2">
        <v>0</v>
      </c>
    </row>
    <row r="27" spans="1:2" x14ac:dyDescent="0.25">
      <c r="A27" t="s">
        <v>48</v>
      </c>
      <c r="B27" s="2">
        <v>63</v>
      </c>
    </row>
    <row r="28" spans="1:2" x14ac:dyDescent="0.25">
      <c r="A28" t="s">
        <v>49</v>
      </c>
      <c r="B28" s="2">
        <v>0</v>
      </c>
    </row>
    <row r="29" spans="1:2" x14ac:dyDescent="0.25">
      <c r="A29" t="s">
        <v>50</v>
      </c>
      <c r="B29" s="2">
        <v>336</v>
      </c>
    </row>
    <row r="30" spans="1:2" x14ac:dyDescent="0.25">
      <c r="A30" t="s">
        <v>51</v>
      </c>
      <c r="B30" s="2">
        <v>70</v>
      </c>
    </row>
    <row r="31" spans="1:2" x14ac:dyDescent="0.25">
      <c r="A31" t="s">
        <v>52</v>
      </c>
      <c r="B31" s="2">
        <v>12</v>
      </c>
    </row>
    <row r="32" spans="1:2" x14ac:dyDescent="0.25">
      <c r="A32" t="s">
        <v>53</v>
      </c>
      <c r="B32" s="2">
        <v>19</v>
      </c>
    </row>
    <row r="33" spans="1:2" x14ac:dyDescent="0.25">
      <c r="A33" t="s">
        <v>54</v>
      </c>
      <c r="B33" s="2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7EAA-53B4-471F-A686-804D77A5DD85}">
  <dimension ref="A1:B3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2">
        <v>236</v>
      </c>
    </row>
    <row r="3" spans="1:2" x14ac:dyDescent="0.25">
      <c r="A3" t="s">
        <v>24</v>
      </c>
      <c r="B3" s="2">
        <v>1</v>
      </c>
    </row>
    <row r="4" spans="1:2" x14ac:dyDescent="0.25">
      <c r="A4" t="s">
        <v>26</v>
      </c>
      <c r="B4" s="2">
        <v>0</v>
      </c>
    </row>
    <row r="5" spans="1:2" x14ac:dyDescent="0.25">
      <c r="A5" t="s">
        <v>25</v>
      </c>
      <c r="B5" s="2">
        <v>14</v>
      </c>
    </row>
    <row r="6" spans="1:2" x14ac:dyDescent="0.25">
      <c r="A6" t="s">
        <v>27</v>
      </c>
      <c r="B6" s="2">
        <v>27</v>
      </c>
    </row>
    <row r="7" spans="1:2" x14ac:dyDescent="0.25">
      <c r="A7" t="s">
        <v>28</v>
      </c>
      <c r="B7" s="2">
        <v>25</v>
      </c>
    </row>
    <row r="8" spans="1:2" x14ac:dyDescent="0.25">
      <c r="A8" t="s">
        <v>29</v>
      </c>
      <c r="B8" s="2">
        <v>0</v>
      </c>
    </row>
    <row r="9" spans="1:2" x14ac:dyDescent="0.25">
      <c r="A9" t="s">
        <v>30</v>
      </c>
      <c r="B9" s="2">
        <v>0</v>
      </c>
    </row>
    <row r="10" spans="1:2" x14ac:dyDescent="0.25">
      <c r="A10" t="s">
        <v>31</v>
      </c>
      <c r="B10" s="2">
        <v>7</v>
      </c>
    </row>
    <row r="11" spans="1:2" x14ac:dyDescent="0.25">
      <c r="A11" t="s">
        <v>32</v>
      </c>
      <c r="B11" s="2">
        <v>4</v>
      </c>
    </row>
    <row r="12" spans="1:2" x14ac:dyDescent="0.25">
      <c r="A12" t="s">
        <v>33</v>
      </c>
      <c r="B12" s="2">
        <v>0</v>
      </c>
    </row>
    <row r="13" spans="1:2" x14ac:dyDescent="0.25">
      <c r="A13" t="s">
        <v>34</v>
      </c>
      <c r="B13" s="2">
        <v>0</v>
      </c>
    </row>
    <row r="14" spans="1:2" x14ac:dyDescent="0.25">
      <c r="A14" t="s">
        <v>35</v>
      </c>
      <c r="B14" s="2">
        <v>0</v>
      </c>
    </row>
    <row r="15" spans="1:2" x14ac:dyDescent="0.25">
      <c r="A15" t="s">
        <v>36</v>
      </c>
      <c r="B15" s="2">
        <v>0</v>
      </c>
    </row>
    <row r="16" spans="1:2" x14ac:dyDescent="0.25">
      <c r="A16" t="s">
        <v>37</v>
      </c>
      <c r="B16" s="2">
        <v>0</v>
      </c>
    </row>
    <row r="17" spans="1:2" x14ac:dyDescent="0.25">
      <c r="A17" t="s">
        <v>38</v>
      </c>
      <c r="B17" s="2">
        <v>0</v>
      </c>
    </row>
    <row r="18" spans="1:2" x14ac:dyDescent="0.25">
      <c r="A18" t="s">
        <v>39</v>
      </c>
      <c r="B18" s="2">
        <v>0</v>
      </c>
    </row>
    <row r="19" spans="1:2" x14ac:dyDescent="0.25">
      <c r="A19" t="s">
        <v>40</v>
      </c>
      <c r="B19" s="2">
        <v>0</v>
      </c>
    </row>
    <row r="20" spans="1:2" x14ac:dyDescent="0.25">
      <c r="A20" t="s">
        <v>41</v>
      </c>
      <c r="B20" s="2">
        <v>0</v>
      </c>
    </row>
    <row r="21" spans="1:2" x14ac:dyDescent="0.25">
      <c r="A21" t="s">
        <v>44</v>
      </c>
      <c r="B21" s="2">
        <v>0</v>
      </c>
    </row>
    <row r="22" spans="1:2" x14ac:dyDescent="0.25">
      <c r="A22" t="s">
        <v>45</v>
      </c>
      <c r="B22" s="2">
        <v>0</v>
      </c>
    </row>
    <row r="23" spans="1:2" x14ac:dyDescent="0.25">
      <c r="A23" t="s">
        <v>42</v>
      </c>
      <c r="B23" s="2">
        <v>0</v>
      </c>
    </row>
    <row r="24" spans="1:2" x14ac:dyDescent="0.25">
      <c r="A24" t="s">
        <v>43</v>
      </c>
      <c r="B24" s="2">
        <v>0</v>
      </c>
    </row>
    <row r="25" spans="1:2" x14ac:dyDescent="0.25">
      <c r="A25" t="s">
        <v>46</v>
      </c>
      <c r="B25" s="2">
        <v>0</v>
      </c>
    </row>
    <row r="26" spans="1:2" x14ac:dyDescent="0.25">
      <c r="A26" t="s">
        <v>47</v>
      </c>
      <c r="B26" s="2">
        <v>0</v>
      </c>
    </row>
    <row r="27" spans="1:2" x14ac:dyDescent="0.25">
      <c r="A27" t="s">
        <v>48</v>
      </c>
      <c r="B27" s="2">
        <v>3</v>
      </c>
    </row>
    <row r="28" spans="1:2" x14ac:dyDescent="0.25">
      <c r="A28" t="s">
        <v>49</v>
      </c>
      <c r="B28" s="2">
        <v>0</v>
      </c>
    </row>
    <row r="29" spans="1:2" x14ac:dyDescent="0.25">
      <c r="A29" t="s">
        <v>50</v>
      </c>
      <c r="B29" s="2">
        <v>262</v>
      </c>
    </row>
    <row r="30" spans="1:2" x14ac:dyDescent="0.25">
      <c r="A30" t="s">
        <v>51</v>
      </c>
      <c r="B30" s="2">
        <v>8</v>
      </c>
    </row>
    <row r="31" spans="1:2" x14ac:dyDescent="0.25">
      <c r="A31" t="s">
        <v>52</v>
      </c>
      <c r="B31" s="2">
        <v>2</v>
      </c>
    </row>
    <row r="32" spans="1:2" x14ac:dyDescent="0.25">
      <c r="A32" t="s">
        <v>53</v>
      </c>
      <c r="B32" s="2">
        <v>0</v>
      </c>
    </row>
    <row r="33" spans="1:2" x14ac:dyDescent="0.25">
      <c r="A33" t="s">
        <v>54</v>
      </c>
      <c r="B33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A1C6-0868-45F8-B99F-5F29DF914CE9}">
  <dimension ref="A1:C33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3" x14ac:dyDescent="0.25">
      <c r="A1" s="1" t="s">
        <v>0</v>
      </c>
      <c r="B1" s="1" t="s">
        <v>59</v>
      </c>
    </row>
    <row r="2" spans="1:3" x14ac:dyDescent="0.25">
      <c r="A2" t="s">
        <v>23</v>
      </c>
      <c r="B2" s="2">
        <v>344</v>
      </c>
      <c r="C2" s="17"/>
    </row>
    <row r="3" spans="1:3" x14ac:dyDescent="0.25">
      <c r="A3" t="s">
        <v>24</v>
      </c>
      <c r="B3" s="2">
        <v>18</v>
      </c>
      <c r="C3" s="17"/>
    </row>
    <row r="4" spans="1:3" x14ac:dyDescent="0.25">
      <c r="A4" t="s">
        <v>25</v>
      </c>
      <c r="B4" s="2">
        <v>31</v>
      </c>
      <c r="C4" s="17"/>
    </row>
    <row r="5" spans="1:3" x14ac:dyDescent="0.25">
      <c r="A5" t="s">
        <v>26</v>
      </c>
      <c r="B5" s="2">
        <v>14</v>
      </c>
      <c r="C5" s="17"/>
    </row>
    <row r="6" spans="1:3" x14ac:dyDescent="0.25">
      <c r="A6" t="s">
        <v>27</v>
      </c>
      <c r="B6" s="2">
        <v>25</v>
      </c>
      <c r="C6" s="17"/>
    </row>
    <row r="7" spans="1:3" x14ac:dyDescent="0.25">
      <c r="A7" t="s">
        <v>28</v>
      </c>
      <c r="B7" s="2">
        <v>52</v>
      </c>
      <c r="C7" s="17"/>
    </row>
    <row r="8" spans="1:3" x14ac:dyDescent="0.25">
      <c r="A8" t="s">
        <v>29</v>
      </c>
      <c r="B8" s="2">
        <v>0</v>
      </c>
      <c r="C8" s="17"/>
    </row>
    <row r="9" spans="1:3" x14ac:dyDescent="0.25">
      <c r="A9" t="s">
        <v>30</v>
      </c>
      <c r="B9" s="2">
        <v>0</v>
      </c>
      <c r="C9" s="17"/>
    </row>
    <row r="10" spans="1:3" x14ac:dyDescent="0.25">
      <c r="A10" t="s">
        <v>31</v>
      </c>
      <c r="B10" s="2">
        <v>6</v>
      </c>
      <c r="C10" s="17"/>
    </row>
    <row r="11" spans="1:3" x14ac:dyDescent="0.25">
      <c r="A11" t="s">
        <v>32</v>
      </c>
      <c r="B11" s="2">
        <v>0</v>
      </c>
      <c r="C11" s="17"/>
    </row>
    <row r="12" spans="1:3" x14ac:dyDescent="0.25">
      <c r="A12" t="s">
        <v>33</v>
      </c>
      <c r="B12" s="2">
        <v>19</v>
      </c>
      <c r="C12" s="17"/>
    </row>
    <row r="13" spans="1:3" x14ac:dyDescent="0.25">
      <c r="A13" t="s">
        <v>34</v>
      </c>
      <c r="B13" s="2">
        <v>0</v>
      </c>
      <c r="C13" s="17"/>
    </row>
    <row r="14" spans="1:3" x14ac:dyDescent="0.25">
      <c r="A14" t="s">
        <v>35</v>
      </c>
      <c r="B14" s="2">
        <v>0</v>
      </c>
      <c r="C14" s="17"/>
    </row>
    <row r="15" spans="1:3" x14ac:dyDescent="0.25">
      <c r="A15" t="s">
        <v>36</v>
      </c>
      <c r="B15" s="2">
        <v>0</v>
      </c>
      <c r="C15" s="17"/>
    </row>
    <row r="16" spans="1:3" x14ac:dyDescent="0.25">
      <c r="A16" t="s">
        <v>37</v>
      </c>
      <c r="B16" s="2">
        <v>0</v>
      </c>
      <c r="C16" s="17"/>
    </row>
    <row r="17" spans="1:3" x14ac:dyDescent="0.25">
      <c r="A17" t="s">
        <v>38</v>
      </c>
      <c r="B17" s="2">
        <v>0</v>
      </c>
      <c r="C17" s="17"/>
    </row>
    <row r="18" spans="1:3" x14ac:dyDescent="0.25">
      <c r="A18" t="s">
        <v>39</v>
      </c>
      <c r="B18" s="2">
        <v>0</v>
      </c>
      <c r="C18" s="17"/>
    </row>
    <row r="19" spans="1:3" x14ac:dyDescent="0.25">
      <c r="A19" t="s">
        <v>40</v>
      </c>
      <c r="B19" s="2">
        <v>0</v>
      </c>
      <c r="C19" s="17"/>
    </row>
    <row r="20" spans="1:3" x14ac:dyDescent="0.25">
      <c r="A20" t="s">
        <v>41</v>
      </c>
      <c r="B20" s="2">
        <v>0</v>
      </c>
      <c r="C20" s="17"/>
    </row>
    <row r="21" spans="1:3" x14ac:dyDescent="0.25">
      <c r="A21" t="s">
        <v>42</v>
      </c>
      <c r="B21" s="2">
        <v>0</v>
      </c>
      <c r="C21" s="17"/>
    </row>
    <row r="22" spans="1:3" x14ac:dyDescent="0.25">
      <c r="A22" t="s">
        <v>43</v>
      </c>
      <c r="B22" s="2">
        <v>0</v>
      </c>
      <c r="C22" s="17"/>
    </row>
    <row r="23" spans="1:3" x14ac:dyDescent="0.25">
      <c r="A23" t="s">
        <v>44</v>
      </c>
      <c r="B23" s="2">
        <v>0</v>
      </c>
      <c r="C23" s="17"/>
    </row>
    <row r="24" spans="1:3" x14ac:dyDescent="0.25">
      <c r="A24" t="s">
        <v>45</v>
      </c>
      <c r="B24" s="2">
        <v>0</v>
      </c>
      <c r="C24" s="17"/>
    </row>
    <row r="25" spans="1:3" x14ac:dyDescent="0.25">
      <c r="A25" t="s">
        <v>46</v>
      </c>
      <c r="B25" s="2">
        <v>0</v>
      </c>
      <c r="C25" s="17"/>
    </row>
    <row r="26" spans="1:3" x14ac:dyDescent="0.25">
      <c r="A26" t="s">
        <v>47</v>
      </c>
      <c r="B26" s="2">
        <v>0</v>
      </c>
      <c r="C26" s="17"/>
    </row>
    <row r="27" spans="1:3" x14ac:dyDescent="0.25">
      <c r="A27" t="s">
        <v>48</v>
      </c>
      <c r="B27" s="2">
        <v>1</v>
      </c>
      <c r="C27" s="17"/>
    </row>
    <row r="28" spans="1:3" x14ac:dyDescent="0.25">
      <c r="A28" t="s">
        <v>49</v>
      </c>
      <c r="B28" s="2">
        <v>0</v>
      </c>
      <c r="C28" s="17"/>
    </row>
    <row r="29" spans="1:3" x14ac:dyDescent="0.25">
      <c r="A29" t="s">
        <v>50</v>
      </c>
      <c r="B29" s="2">
        <v>396</v>
      </c>
      <c r="C29" s="17"/>
    </row>
    <row r="30" spans="1:3" x14ac:dyDescent="0.25">
      <c r="A30" t="s">
        <v>51</v>
      </c>
      <c r="B30" s="2">
        <v>93</v>
      </c>
      <c r="C30" s="17"/>
    </row>
    <row r="31" spans="1:3" x14ac:dyDescent="0.25">
      <c r="A31" t="s">
        <v>52</v>
      </c>
      <c r="B31" s="2">
        <v>12</v>
      </c>
      <c r="C31" s="17"/>
    </row>
    <row r="32" spans="1:3" x14ac:dyDescent="0.25">
      <c r="A32" t="s">
        <v>53</v>
      </c>
      <c r="B32" s="2">
        <v>8</v>
      </c>
      <c r="C32" s="17"/>
    </row>
    <row r="33" spans="1:3" x14ac:dyDescent="0.25">
      <c r="A33" t="s">
        <v>54</v>
      </c>
      <c r="B33" s="2">
        <v>0</v>
      </c>
      <c r="C3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033D-A310-4E64-B67E-83B37D8DF5C7}">
  <dimension ref="A1:B3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28515625" bestFit="1" customWidth="1"/>
    <col min="2" max="2" width="5.8554687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2">
        <v>8111</v>
      </c>
    </row>
    <row r="3" spans="1:2" x14ac:dyDescent="0.25">
      <c r="A3" t="s">
        <v>25</v>
      </c>
      <c r="B3" s="2">
        <v>972</v>
      </c>
    </row>
    <row r="4" spans="1:2" x14ac:dyDescent="0.25">
      <c r="A4" t="s">
        <v>24</v>
      </c>
      <c r="B4" s="2">
        <v>878</v>
      </c>
    </row>
    <row r="5" spans="1:2" x14ac:dyDescent="0.25">
      <c r="A5" t="s">
        <v>26</v>
      </c>
      <c r="B5" s="2">
        <v>245</v>
      </c>
    </row>
    <row r="6" spans="1:2" x14ac:dyDescent="0.25">
      <c r="A6" t="s">
        <v>27</v>
      </c>
      <c r="B6" s="2">
        <v>1096</v>
      </c>
    </row>
    <row r="7" spans="1:2" x14ac:dyDescent="0.25">
      <c r="A7" t="s">
        <v>28</v>
      </c>
      <c r="B7" s="2">
        <v>357</v>
      </c>
    </row>
    <row r="8" spans="1:2" x14ac:dyDescent="0.25">
      <c r="A8" t="s">
        <v>29</v>
      </c>
      <c r="B8" s="2">
        <v>3</v>
      </c>
    </row>
    <row r="9" spans="1:2" x14ac:dyDescent="0.25">
      <c r="A9" t="s">
        <v>30</v>
      </c>
      <c r="B9" s="2">
        <v>0</v>
      </c>
    </row>
    <row r="10" spans="1:2" x14ac:dyDescent="0.25">
      <c r="A10" t="s">
        <v>31</v>
      </c>
      <c r="B10" s="2">
        <v>255</v>
      </c>
    </row>
    <row r="11" spans="1:2" x14ac:dyDescent="0.25">
      <c r="A11" t="s">
        <v>32</v>
      </c>
      <c r="B11" s="2">
        <v>183</v>
      </c>
    </row>
    <row r="12" spans="1:2" x14ac:dyDescent="0.25">
      <c r="A12" t="s">
        <v>33</v>
      </c>
      <c r="B12" s="2">
        <v>48</v>
      </c>
    </row>
    <row r="13" spans="1:2" x14ac:dyDescent="0.25">
      <c r="A13" t="s">
        <v>34</v>
      </c>
      <c r="B13" s="2">
        <v>174</v>
      </c>
    </row>
    <row r="14" spans="1:2" x14ac:dyDescent="0.25">
      <c r="A14" t="s">
        <v>35</v>
      </c>
      <c r="B14" s="2">
        <v>25</v>
      </c>
    </row>
    <row r="15" spans="1:2" x14ac:dyDescent="0.25">
      <c r="A15" t="s">
        <v>36</v>
      </c>
      <c r="B15" s="2">
        <v>109</v>
      </c>
    </row>
    <row r="16" spans="1:2" x14ac:dyDescent="0.25">
      <c r="A16" t="s">
        <v>37</v>
      </c>
      <c r="B16" s="2">
        <v>54</v>
      </c>
    </row>
    <row r="17" spans="1:2" x14ac:dyDescent="0.25">
      <c r="A17" t="s">
        <v>38</v>
      </c>
      <c r="B17" s="2">
        <v>2</v>
      </c>
    </row>
    <row r="18" spans="1:2" x14ac:dyDescent="0.25">
      <c r="A18" t="s">
        <v>39</v>
      </c>
      <c r="B18" s="2">
        <v>2</v>
      </c>
    </row>
    <row r="19" spans="1:2" x14ac:dyDescent="0.25">
      <c r="A19" t="s">
        <v>40</v>
      </c>
      <c r="B19" s="2">
        <v>35</v>
      </c>
    </row>
    <row r="20" spans="1:2" x14ac:dyDescent="0.25">
      <c r="A20" t="s">
        <v>41</v>
      </c>
      <c r="B20" s="2">
        <v>34</v>
      </c>
    </row>
    <row r="21" spans="1:2" x14ac:dyDescent="0.25">
      <c r="A21" t="s">
        <v>42</v>
      </c>
      <c r="B21" s="2">
        <v>9</v>
      </c>
    </row>
    <row r="22" spans="1:2" x14ac:dyDescent="0.25">
      <c r="A22" t="s">
        <v>43</v>
      </c>
      <c r="B22" s="2">
        <v>9</v>
      </c>
    </row>
    <row r="23" spans="1:2" x14ac:dyDescent="0.25">
      <c r="A23" t="s">
        <v>44</v>
      </c>
      <c r="B23" s="2">
        <v>0</v>
      </c>
    </row>
    <row r="24" spans="1:2" x14ac:dyDescent="0.25">
      <c r="A24" t="s">
        <v>45</v>
      </c>
      <c r="B24" s="2">
        <v>0</v>
      </c>
    </row>
    <row r="25" spans="1:2" x14ac:dyDescent="0.25">
      <c r="A25" t="s">
        <v>46</v>
      </c>
      <c r="B25" s="2">
        <v>13</v>
      </c>
    </row>
    <row r="26" spans="1:2" x14ac:dyDescent="0.25">
      <c r="A26" t="s">
        <v>47</v>
      </c>
      <c r="B26" s="2">
        <v>14</v>
      </c>
    </row>
    <row r="27" spans="1:2" x14ac:dyDescent="0.25">
      <c r="A27" t="s">
        <v>48</v>
      </c>
      <c r="B27" s="2">
        <v>2090</v>
      </c>
    </row>
    <row r="28" spans="1:2" x14ac:dyDescent="0.25">
      <c r="A28" t="s">
        <v>49</v>
      </c>
      <c r="B28" s="2">
        <v>25</v>
      </c>
    </row>
    <row r="29" spans="1:2" x14ac:dyDescent="0.25">
      <c r="A29" t="s">
        <v>50</v>
      </c>
      <c r="B29" s="2">
        <v>7363</v>
      </c>
    </row>
    <row r="30" spans="1:2" x14ac:dyDescent="0.25">
      <c r="A30" t="s">
        <v>51</v>
      </c>
      <c r="B30" s="2">
        <v>483</v>
      </c>
    </row>
    <row r="31" spans="1:2" x14ac:dyDescent="0.25">
      <c r="A31" t="s">
        <v>52</v>
      </c>
      <c r="B31" s="2">
        <v>296</v>
      </c>
    </row>
    <row r="32" spans="1:2" x14ac:dyDescent="0.25">
      <c r="A32" t="s">
        <v>53</v>
      </c>
      <c r="B32" s="2">
        <v>367</v>
      </c>
    </row>
    <row r="33" spans="1:2" x14ac:dyDescent="0.25">
      <c r="A33" t="s">
        <v>54</v>
      </c>
      <c r="B33" s="2">
        <v>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C452-A16D-4814-B3A6-2703D8B495F1}">
  <dimension ref="A1:B33"/>
  <sheetViews>
    <sheetView workbookViewId="0">
      <pane ySplit="1" topLeftCell="A2" activePane="bottomLeft" state="frozen"/>
      <selection pane="bottomLeft" activeCell="K10" sqref="K10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22" t="s">
        <v>60</v>
      </c>
    </row>
    <row r="3" spans="1:2" x14ac:dyDescent="0.25">
      <c r="A3" t="s">
        <v>25</v>
      </c>
      <c r="B3" s="2">
        <v>45</v>
      </c>
    </row>
    <row r="4" spans="1:2" x14ac:dyDescent="0.25">
      <c r="A4" t="s">
        <v>24</v>
      </c>
      <c r="B4" s="22" t="s">
        <v>60</v>
      </c>
    </row>
    <row r="5" spans="1:2" x14ac:dyDescent="0.25">
      <c r="A5" t="s">
        <v>26</v>
      </c>
      <c r="B5" s="2">
        <v>0</v>
      </c>
    </row>
    <row r="6" spans="1:2" x14ac:dyDescent="0.25">
      <c r="A6" t="s">
        <v>27</v>
      </c>
      <c r="B6" s="22" t="s">
        <v>60</v>
      </c>
    </row>
    <row r="7" spans="1:2" x14ac:dyDescent="0.25">
      <c r="A7" t="s">
        <v>28</v>
      </c>
      <c r="B7" s="22" t="s">
        <v>60</v>
      </c>
    </row>
    <row r="8" spans="1:2" x14ac:dyDescent="0.25">
      <c r="A8" t="s">
        <v>29</v>
      </c>
      <c r="B8" s="2">
        <v>0</v>
      </c>
    </row>
    <row r="9" spans="1:2" x14ac:dyDescent="0.25">
      <c r="A9" t="s">
        <v>30</v>
      </c>
      <c r="B9" s="2">
        <v>0</v>
      </c>
    </row>
    <row r="10" spans="1:2" x14ac:dyDescent="0.25">
      <c r="A10" t="s">
        <v>31</v>
      </c>
      <c r="B10" s="22" t="s">
        <v>60</v>
      </c>
    </row>
    <row r="11" spans="1:2" x14ac:dyDescent="0.25">
      <c r="A11" t="s">
        <v>32</v>
      </c>
      <c r="B11" s="22" t="s">
        <v>60</v>
      </c>
    </row>
    <row r="12" spans="1:2" x14ac:dyDescent="0.25">
      <c r="A12" t="s">
        <v>33</v>
      </c>
      <c r="B12" s="22" t="s">
        <v>60</v>
      </c>
    </row>
    <row r="13" spans="1:2" x14ac:dyDescent="0.25">
      <c r="A13" t="s">
        <v>34</v>
      </c>
      <c r="B13" s="2">
        <v>9</v>
      </c>
    </row>
    <row r="14" spans="1:2" x14ac:dyDescent="0.25">
      <c r="A14" t="s">
        <v>35</v>
      </c>
      <c r="B14" s="2">
        <v>0</v>
      </c>
    </row>
    <row r="15" spans="1:2" x14ac:dyDescent="0.25">
      <c r="A15" t="s">
        <v>36</v>
      </c>
      <c r="B15" s="2">
        <v>0</v>
      </c>
    </row>
    <row r="16" spans="1:2" x14ac:dyDescent="0.25">
      <c r="A16" t="s">
        <v>37</v>
      </c>
      <c r="B16" s="22" t="s">
        <v>60</v>
      </c>
    </row>
    <row r="17" spans="1:2" x14ac:dyDescent="0.25">
      <c r="A17" t="s">
        <v>38</v>
      </c>
      <c r="B17" s="2">
        <v>0</v>
      </c>
    </row>
    <row r="18" spans="1:2" x14ac:dyDescent="0.25">
      <c r="A18" t="s">
        <v>39</v>
      </c>
      <c r="B18" s="2">
        <v>0</v>
      </c>
    </row>
    <row r="19" spans="1:2" x14ac:dyDescent="0.25">
      <c r="A19" t="s">
        <v>40</v>
      </c>
      <c r="B19" s="2">
        <v>0</v>
      </c>
    </row>
    <row r="20" spans="1:2" x14ac:dyDescent="0.25">
      <c r="A20" t="s">
        <v>41</v>
      </c>
      <c r="B20" s="2">
        <v>0</v>
      </c>
    </row>
    <row r="21" spans="1:2" x14ac:dyDescent="0.25">
      <c r="A21" t="s">
        <v>42</v>
      </c>
      <c r="B21" s="2">
        <v>0</v>
      </c>
    </row>
    <row r="22" spans="1:2" x14ac:dyDescent="0.25">
      <c r="A22" t="s">
        <v>43</v>
      </c>
      <c r="B22" s="2">
        <v>0</v>
      </c>
    </row>
    <row r="23" spans="1:2" x14ac:dyDescent="0.25">
      <c r="A23" t="s">
        <v>44</v>
      </c>
      <c r="B23" s="2">
        <v>0</v>
      </c>
    </row>
    <row r="24" spans="1:2" x14ac:dyDescent="0.25">
      <c r="A24" t="s">
        <v>45</v>
      </c>
      <c r="B24" s="2">
        <v>0</v>
      </c>
    </row>
    <row r="25" spans="1:2" x14ac:dyDescent="0.25">
      <c r="A25" t="s">
        <v>46</v>
      </c>
      <c r="B25" s="2">
        <v>3</v>
      </c>
    </row>
    <row r="26" spans="1:2" x14ac:dyDescent="0.25">
      <c r="A26" t="s">
        <v>47</v>
      </c>
      <c r="B26" s="2">
        <v>4</v>
      </c>
    </row>
    <row r="27" spans="1:2" x14ac:dyDescent="0.25">
      <c r="A27" t="s">
        <v>48</v>
      </c>
      <c r="B27" s="2">
        <v>128</v>
      </c>
    </row>
    <row r="28" spans="1:2" x14ac:dyDescent="0.25">
      <c r="A28" t="s">
        <v>49</v>
      </c>
      <c r="B28" s="2">
        <v>0</v>
      </c>
    </row>
    <row r="29" spans="1:2" x14ac:dyDescent="0.25">
      <c r="A29" t="s">
        <v>50</v>
      </c>
      <c r="B29" s="2">
        <v>293</v>
      </c>
    </row>
    <row r="30" spans="1:2" x14ac:dyDescent="0.25">
      <c r="A30" t="s">
        <v>51</v>
      </c>
      <c r="B30" s="2">
        <v>33</v>
      </c>
    </row>
    <row r="31" spans="1:2" x14ac:dyDescent="0.25">
      <c r="A31" t="s">
        <v>52</v>
      </c>
      <c r="B31" s="2">
        <v>2</v>
      </c>
    </row>
    <row r="32" spans="1:2" x14ac:dyDescent="0.25">
      <c r="A32" t="s">
        <v>53</v>
      </c>
      <c r="B32" s="2">
        <v>4</v>
      </c>
    </row>
    <row r="33" spans="1:2" x14ac:dyDescent="0.25">
      <c r="A33" t="s">
        <v>54</v>
      </c>
      <c r="B33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C43B-FC56-48F4-ABD2-0C2EDD9125EA}">
  <dimension ref="A1:B33"/>
  <sheetViews>
    <sheetView workbookViewId="0">
      <pane ySplit="1" topLeftCell="A2" activePane="bottomLeft" state="frozen"/>
      <selection pane="bottomLeft" activeCell="D27" sqref="D27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" t="s">
        <v>0</v>
      </c>
      <c r="B1" s="1" t="s">
        <v>59</v>
      </c>
    </row>
    <row r="2" spans="1:2" x14ac:dyDescent="0.25">
      <c r="A2" t="s">
        <v>23</v>
      </c>
      <c r="B2" s="2">
        <v>1293</v>
      </c>
    </row>
    <row r="3" spans="1:2" x14ac:dyDescent="0.25">
      <c r="A3" t="s">
        <v>24</v>
      </c>
      <c r="B3" s="2">
        <v>33</v>
      </c>
    </row>
    <row r="4" spans="1:2" x14ac:dyDescent="0.25">
      <c r="A4" t="s">
        <v>25</v>
      </c>
      <c r="B4" s="2">
        <v>252</v>
      </c>
    </row>
    <row r="5" spans="1:2" x14ac:dyDescent="0.25">
      <c r="A5" t="s">
        <v>26</v>
      </c>
      <c r="B5" s="2">
        <v>0</v>
      </c>
    </row>
    <row r="6" spans="1:2" x14ac:dyDescent="0.25">
      <c r="A6" t="s">
        <v>27</v>
      </c>
      <c r="B6" s="2">
        <v>88</v>
      </c>
    </row>
    <row r="7" spans="1:2" x14ac:dyDescent="0.25">
      <c r="A7" t="s">
        <v>28</v>
      </c>
      <c r="B7" s="2">
        <v>37</v>
      </c>
    </row>
    <row r="8" spans="1:2" x14ac:dyDescent="0.25">
      <c r="A8" t="s">
        <v>29</v>
      </c>
      <c r="B8" s="2">
        <v>0</v>
      </c>
    </row>
    <row r="9" spans="1:2" x14ac:dyDescent="0.25">
      <c r="A9" t="s">
        <v>30</v>
      </c>
      <c r="B9" s="2">
        <v>0</v>
      </c>
    </row>
    <row r="10" spans="1:2" x14ac:dyDescent="0.25">
      <c r="A10" t="s">
        <v>31</v>
      </c>
      <c r="B10" s="2">
        <v>20</v>
      </c>
    </row>
    <row r="11" spans="1:2" x14ac:dyDescent="0.25">
      <c r="A11" t="s">
        <v>32</v>
      </c>
      <c r="B11" s="2">
        <v>28</v>
      </c>
    </row>
    <row r="12" spans="1:2" x14ac:dyDescent="0.25">
      <c r="A12" t="s">
        <v>33</v>
      </c>
      <c r="B12" s="2">
        <v>2</v>
      </c>
    </row>
    <row r="13" spans="1:2" x14ac:dyDescent="0.25">
      <c r="A13" t="s">
        <v>34</v>
      </c>
      <c r="B13" s="2">
        <v>0</v>
      </c>
    </row>
    <row r="14" spans="1:2" x14ac:dyDescent="0.25">
      <c r="A14" t="s">
        <v>35</v>
      </c>
      <c r="B14" s="2">
        <v>0</v>
      </c>
    </row>
    <row r="15" spans="1:2" x14ac:dyDescent="0.25">
      <c r="A15" t="s">
        <v>36</v>
      </c>
      <c r="B15" s="2">
        <v>14</v>
      </c>
    </row>
    <row r="16" spans="1:2" x14ac:dyDescent="0.25">
      <c r="A16" t="s">
        <v>37</v>
      </c>
      <c r="B16" s="2">
        <v>0</v>
      </c>
    </row>
    <row r="17" spans="1:2" x14ac:dyDescent="0.25">
      <c r="A17" t="s">
        <v>38</v>
      </c>
      <c r="B17" s="2">
        <v>0</v>
      </c>
    </row>
    <row r="18" spans="1:2" x14ac:dyDescent="0.25">
      <c r="A18" t="s">
        <v>39</v>
      </c>
      <c r="B18" s="2">
        <v>0</v>
      </c>
    </row>
    <row r="19" spans="1:2" x14ac:dyDescent="0.25">
      <c r="A19" t="s">
        <v>40</v>
      </c>
      <c r="B19" s="2">
        <v>18</v>
      </c>
    </row>
    <row r="20" spans="1:2" x14ac:dyDescent="0.25">
      <c r="A20" t="s">
        <v>41</v>
      </c>
      <c r="B20" s="2">
        <v>15</v>
      </c>
    </row>
    <row r="21" spans="1:2" x14ac:dyDescent="0.25">
      <c r="A21" t="s">
        <v>42</v>
      </c>
      <c r="B21" s="2">
        <v>0</v>
      </c>
    </row>
    <row r="22" spans="1:2" x14ac:dyDescent="0.25">
      <c r="A22" t="s">
        <v>43</v>
      </c>
      <c r="B22" s="2">
        <v>0</v>
      </c>
    </row>
    <row r="23" spans="1:2" x14ac:dyDescent="0.25">
      <c r="A23" t="s">
        <v>44</v>
      </c>
      <c r="B23" s="2">
        <v>0</v>
      </c>
    </row>
    <row r="24" spans="1:2" x14ac:dyDescent="0.25">
      <c r="A24" t="s">
        <v>45</v>
      </c>
      <c r="B24" s="2">
        <v>0</v>
      </c>
    </row>
    <row r="25" spans="1:2" x14ac:dyDescent="0.25">
      <c r="A25" t="s">
        <v>46</v>
      </c>
      <c r="B25" s="2">
        <v>14</v>
      </c>
    </row>
    <row r="26" spans="1:2" x14ac:dyDescent="0.25">
      <c r="A26" t="s">
        <v>47</v>
      </c>
      <c r="B26" s="2">
        <v>12</v>
      </c>
    </row>
    <row r="27" spans="1:2" x14ac:dyDescent="0.25">
      <c r="A27" t="s">
        <v>48</v>
      </c>
      <c r="B27" s="2">
        <v>57</v>
      </c>
    </row>
    <row r="28" spans="1:2" x14ac:dyDescent="0.25">
      <c r="A28" t="s">
        <v>49</v>
      </c>
      <c r="B28" s="2">
        <v>2</v>
      </c>
    </row>
    <row r="29" spans="1:2" x14ac:dyDescent="0.25">
      <c r="A29" t="s">
        <v>50</v>
      </c>
      <c r="B29" s="2">
        <v>407</v>
      </c>
    </row>
    <row r="30" spans="1:2" x14ac:dyDescent="0.25">
      <c r="A30" t="s">
        <v>51</v>
      </c>
      <c r="B30" s="2">
        <v>34</v>
      </c>
    </row>
    <row r="31" spans="1:2" x14ac:dyDescent="0.25">
      <c r="A31" t="s">
        <v>52</v>
      </c>
      <c r="B31" s="2">
        <v>19</v>
      </c>
    </row>
    <row r="32" spans="1:2" x14ac:dyDescent="0.25">
      <c r="A32" t="s">
        <v>53</v>
      </c>
      <c r="B32" s="2">
        <v>2</v>
      </c>
    </row>
    <row r="33" spans="1:2" x14ac:dyDescent="0.25">
      <c r="A33" t="s">
        <v>54</v>
      </c>
      <c r="B33" s="2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434E-DF03-4647-BF6D-96B349168C9E}">
  <dimension ref="A1:B33"/>
  <sheetViews>
    <sheetView workbookViewId="0">
      <pane ySplit="1" topLeftCell="A10" activePane="bottomLeft" state="frozen"/>
      <selection pane="bottomLeft" activeCell="D10" sqref="D10"/>
    </sheetView>
  </sheetViews>
  <sheetFormatPr defaultRowHeight="15" x14ac:dyDescent="0.25"/>
  <cols>
    <col min="1" max="1" width="28.28515625" bestFit="1" customWidth="1"/>
    <col min="2" max="2" width="5.5703125" bestFit="1" customWidth="1"/>
  </cols>
  <sheetData>
    <row r="1" spans="1:2" x14ac:dyDescent="0.25">
      <c r="A1" s="16" t="s">
        <v>0</v>
      </c>
      <c r="B1" s="16" t="s">
        <v>59</v>
      </c>
    </row>
    <row r="2" spans="1:2" x14ac:dyDescent="0.25">
      <c r="A2" s="17" t="s">
        <v>23</v>
      </c>
      <c r="B2" s="18">
        <v>196</v>
      </c>
    </row>
    <row r="3" spans="1:2" x14ac:dyDescent="0.25">
      <c r="A3" s="17" t="s">
        <v>24</v>
      </c>
      <c r="B3" s="18">
        <v>3</v>
      </c>
    </row>
    <row r="4" spans="1:2" x14ac:dyDescent="0.25">
      <c r="A4" s="17" t="s">
        <v>25</v>
      </c>
      <c r="B4" s="18">
        <v>27</v>
      </c>
    </row>
    <row r="5" spans="1:2" x14ac:dyDescent="0.25">
      <c r="A5" s="17" t="s">
        <v>26</v>
      </c>
      <c r="B5" s="18">
        <v>0</v>
      </c>
    </row>
    <row r="6" spans="1:2" x14ac:dyDescent="0.25">
      <c r="A6" s="17" t="s">
        <v>27</v>
      </c>
      <c r="B6" s="18">
        <v>37</v>
      </c>
    </row>
    <row r="7" spans="1:2" x14ac:dyDescent="0.25">
      <c r="A7" s="17" t="s">
        <v>28</v>
      </c>
      <c r="B7" s="18">
        <v>43</v>
      </c>
    </row>
    <row r="8" spans="1:2" x14ac:dyDescent="0.25">
      <c r="A8" s="17" t="s">
        <v>29</v>
      </c>
      <c r="B8" s="18">
        <v>0</v>
      </c>
    </row>
    <row r="9" spans="1:2" x14ac:dyDescent="0.25">
      <c r="A9" s="17" t="s">
        <v>30</v>
      </c>
      <c r="B9" s="18">
        <v>0</v>
      </c>
    </row>
    <row r="10" spans="1:2" x14ac:dyDescent="0.25">
      <c r="A10" s="17" t="s">
        <v>31</v>
      </c>
      <c r="B10" s="18">
        <v>9</v>
      </c>
    </row>
    <row r="11" spans="1:2" x14ac:dyDescent="0.25">
      <c r="A11" s="17" t="s">
        <v>32</v>
      </c>
      <c r="B11" s="18">
        <v>0</v>
      </c>
    </row>
    <row r="12" spans="1:2" x14ac:dyDescent="0.25">
      <c r="A12" s="17" t="s">
        <v>33</v>
      </c>
      <c r="B12" s="18">
        <v>1</v>
      </c>
    </row>
    <row r="13" spans="1:2" x14ac:dyDescent="0.25">
      <c r="A13" s="17" t="s">
        <v>34</v>
      </c>
      <c r="B13" s="18">
        <v>0</v>
      </c>
    </row>
    <row r="14" spans="1:2" x14ac:dyDescent="0.25">
      <c r="A14" s="17" t="s">
        <v>35</v>
      </c>
      <c r="B14" s="18">
        <v>5</v>
      </c>
    </row>
    <row r="15" spans="1:2" x14ac:dyDescent="0.25">
      <c r="A15" s="17" t="s">
        <v>36</v>
      </c>
      <c r="B15" s="18">
        <v>0</v>
      </c>
    </row>
    <row r="16" spans="1:2" x14ac:dyDescent="0.25">
      <c r="A16" s="17" t="s">
        <v>37</v>
      </c>
      <c r="B16" s="18">
        <v>0</v>
      </c>
    </row>
    <row r="17" spans="1:2" x14ac:dyDescent="0.25">
      <c r="A17" s="17" t="s">
        <v>38</v>
      </c>
      <c r="B17" s="18">
        <v>0</v>
      </c>
    </row>
    <row r="18" spans="1:2" x14ac:dyDescent="0.25">
      <c r="A18" s="17" t="s">
        <v>39</v>
      </c>
      <c r="B18" s="18">
        <v>0</v>
      </c>
    </row>
    <row r="19" spans="1:2" x14ac:dyDescent="0.25">
      <c r="A19" s="17" t="s">
        <v>40</v>
      </c>
      <c r="B19" s="18">
        <v>0</v>
      </c>
    </row>
    <row r="20" spans="1:2" x14ac:dyDescent="0.25">
      <c r="A20" s="17" t="s">
        <v>41</v>
      </c>
      <c r="B20" s="18">
        <v>0</v>
      </c>
    </row>
    <row r="21" spans="1:2" x14ac:dyDescent="0.25">
      <c r="A21" s="17" t="s">
        <v>42</v>
      </c>
      <c r="B21" s="18">
        <v>0</v>
      </c>
    </row>
    <row r="22" spans="1:2" x14ac:dyDescent="0.25">
      <c r="A22" s="17" t="s">
        <v>43</v>
      </c>
      <c r="B22" s="18">
        <v>0</v>
      </c>
    </row>
    <row r="23" spans="1:2" x14ac:dyDescent="0.25">
      <c r="A23" s="17" t="s">
        <v>44</v>
      </c>
      <c r="B23" s="18">
        <v>0</v>
      </c>
    </row>
    <row r="24" spans="1:2" x14ac:dyDescent="0.25">
      <c r="A24" s="17" t="s">
        <v>45</v>
      </c>
      <c r="B24" s="18">
        <v>0</v>
      </c>
    </row>
    <row r="25" spans="1:2" x14ac:dyDescent="0.25">
      <c r="A25" s="17" t="s">
        <v>46</v>
      </c>
      <c r="B25" s="18">
        <v>0</v>
      </c>
    </row>
    <row r="26" spans="1:2" x14ac:dyDescent="0.25">
      <c r="A26" s="17" t="s">
        <v>47</v>
      </c>
      <c r="B26" s="18">
        <v>0</v>
      </c>
    </row>
    <row r="27" spans="1:2" x14ac:dyDescent="0.25">
      <c r="A27" s="17" t="s">
        <v>48</v>
      </c>
      <c r="B27" s="18">
        <v>62</v>
      </c>
    </row>
    <row r="28" spans="1:2" x14ac:dyDescent="0.25">
      <c r="A28" s="17" t="s">
        <v>49</v>
      </c>
      <c r="B28" s="18">
        <v>0</v>
      </c>
    </row>
    <row r="29" spans="1:2" x14ac:dyDescent="0.25">
      <c r="A29" s="17" t="s">
        <v>50</v>
      </c>
      <c r="B29" s="18">
        <v>339</v>
      </c>
    </row>
    <row r="30" spans="1:2" x14ac:dyDescent="0.25">
      <c r="A30" s="17" t="s">
        <v>51</v>
      </c>
      <c r="B30" s="18">
        <v>44</v>
      </c>
    </row>
    <row r="31" spans="1:2" x14ac:dyDescent="0.25">
      <c r="A31" s="17" t="s">
        <v>52</v>
      </c>
      <c r="B31" s="18">
        <v>20</v>
      </c>
    </row>
    <row r="32" spans="1:2" x14ac:dyDescent="0.25">
      <c r="A32" s="17" t="s">
        <v>53</v>
      </c>
      <c r="B32" s="18">
        <v>5</v>
      </c>
    </row>
    <row r="33" spans="1:2" x14ac:dyDescent="0.25">
      <c r="A33" s="17" t="s">
        <v>54</v>
      </c>
      <c r="B33" s="18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53a810-d2a2-4c28-9ad9-9100c9a22e04" xsi:nil="true"/>
    <lcf76f155ced4ddcb4097134ff3c332f xmlns="c5fafe85-a22b-4293-b9c9-c234c192a0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96F38E15715418759A1FBF1480C99" ma:contentTypeVersion="15" ma:contentTypeDescription="Create a new document." ma:contentTypeScope="" ma:versionID="965ae2be1a4ee45c9834d78ec87e90fa">
  <xsd:schema xmlns:xsd="http://www.w3.org/2001/XMLSchema" xmlns:xs="http://www.w3.org/2001/XMLSchema" xmlns:p="http://schemas.microsoft.com/office/2006/metadata/properties" xmlns:ns2="c5fafe85-a22b-4293-b9c9-c234c192a0b8" xmlns:ns3="a7994a88-3671-402d-97ad-311824b826da" xmlns:ns4="d853a810-d2a2-4c28-9ad9-9100c9a22e04" targetNamespace="http://schemas.microsoft.com/office/2006/metadata/properties" ma:root="true" ma:fieldsID="fb7d6583cd74546fbb2ad5101c1fa22f" ns2:_="" ns3:_="" ns4:_="">
    <xsd:import namespace="c5fafe85-a22b-4293-b9c9-c234c192a0b8"/>
    <xsd:import namespace="a7994a88-3671-402d-97ad-311824b826da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afe85-a22b-4293-b9c9-c234c192a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94a88-3671-402d-97ad-311824b826d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492e1d-1254-4e1d-87c7-616ab0e97c8c}" ma:internalName="TaxCatchAll" ma:showField="CatchAllData" ma:web="a7994a88-3671-402d-97ad-311824b826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035A3-CC63-471F-B6B2-DD27896D66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84C144-142C-4096-B976-19428186CF78}">
  <ds:schemaRefs>
    <ds:schemaRef ds:uri="http://schemas.microsoft.com/office/2006/metadata/properties"/>
    <ds:schemaRef ds:uri="http://schemas.microsoft.com/office/infopath/2007/PartnerControls"/>
    <ds:schemaRef ds:uri="d853a810-d2a2-4c28-9ad9-9100c9a22e04"/>
    <ds:schemaRef ds:uri="c5fafe85-a22b-4293-b9c9-c234c192a0b8"/>
  </ds:schemaRefs>
</ds:datastoreItem>
</file>

<file path=customXml/itemProps3.xml><?xml version="1.0" encoding="utf-8"?>
<ds:datastoreItem xmlns:ds="http://schemas.openxmlformats.org/officeDocument/2006/customXml" ds:itemID="{67672E2F-970C-4CB5-AFF5-42953215B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fafe85-a22b-4293-b9c9-c234c192a0b8"/>
    <ds:schemaRef ds:uri="a7994a88-3671-402d-97ad-311824b826da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Statewide 10-07-25 Summary</vt:lpstr>
      <vt:lpstr>Amarillo_TX_HCC-A_Summary</vt:lpstr>
      <vt:lpstr>Lubbock_TX_HCC-B_Summary</vt:lpstr>
      <vt:lpstr>Wichita Falls_TX_HCC-C_Summary</vt:lpstr>
      <vt:lpstr>Abilene_TX_HCC-D_Summary</vt:lpstr>
      <vt:lpstr>Dallas_TX_HCC-E_Summary</vt:lpstr>
      <vt:lpstr>Texarkana_TX_HCC-F_Summary</vt:lpstr>
      <vt:lpstr>Tyler_TX_HCC-G_Summary</vt:lpstr>
      <vt:lpstr>Lufkin_TX_HCC-H_Summary</vt:lpstr>
      <vt:lpstr>El Paso_TX_HCC-I_Summary</vt:lpstr>
      <vt:lpstr>Odessa_TX_HCC-J_Summary</vt:lpstr>
      <vt:lpstr>San Angelo_TX_HCC-K_Summary</vt:lpstr>
      <vt:lpstr>Belton_TX_HCC-L_Summary</vt:lpstr>
      <vt:lpstr>Waco_TX_HCC-M_Summary</vt:lpstr>
      <vt:lpstr>Bryan_TX_HCC-N_Summary</vt:lpstr>
      <vt:lpstr>Cedar Park_TX_HCC-O_Summary</vt:lpstr>
      <vt:lpstr>San Antonio_TX_HCC-PS_Summary</vt:lpstr>
      <vt:lpstr>Houston_TX_HCC-Q_Summary</vt:lpstr>
      <vt:lpstr>Beaumont_TX_HCC-R_Summary</vt:lpstr>
      <vt:lpstr>Laredo_TX_HCC-T_Summary</vt:lpstr>
      <vt:lpstr>Corpus Christi_TX_HCC-U_Summary</vt:lpstr>
      <vt:lpstr>Harlingen_TX_HCC-V_Summary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Bell,Michael (DSHS)</cp:lastModifiedBy>
  <cp:revision/>
  <dcterms:created xsi:type="dcterms:W3CDTF">2025-02-14T14:44:38Z</dcterms:created>
  <dcterms:modified xsi:type="dcterms:W3CDTF">2025-10-10T18:45:57Z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0x010100AAB96F38E15715418759A1FBF1480C99</vt:lpwstr>
  </property>
  <property fmtid="{D5CDD505-2E9C-101B-9397-08002B2CF9AE}" pid="3" name="MediaServiceImageTags">
    <vt:lpwstr/>
  </property>
</Properties>
</file>