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0" windowWidth="28800" windowHeight="11625" tabRatio="933" activeTab="0"/>
  </bookViews>
  <sheets>
    <sheet name="General Instructions" sheetId="1" r:id="rId1"/>
    <sheet name="Form I-Budget Summary" sheetId="2" r:id="rId2"/>
    <sheet name="Form I - 1 Personnel" sheetId="3" r:id="rId3"/>
    <sheet name="Form I - 2 Travel" sheetId="4" r:id="rId4"/>
    <sheet name="Form I - 3 Equipment" sheetId="5" r:id="rId5"/>
    <sheet name="Form I - 4 Supplies" sheetId="6" r:id="rId6"/>
    <sheet name="Form I - 5 Contractual" sheetId="7" r:id="rId7"/>
    <sheet name="Form I - 6 Other" sheetId="8" r:id="rId8"/>
    <sheet name="Form I-7 Indirect Costs " sheetId="9" r:id="rId9"/>
    <sheet name="Supplemental Forms Instructions" sheetId="10" r:id="rId10"/>
    <sheet name="Form I - 1a  Personnel Supp" sheetId="11" r:id="rId11"/>
    <sheet name="Form I - 1b  Personnel Supp " sheetId="12" r:id="rId12"/>
    <sheet name="Form I - 2a Travel Supp" sheetId="13" r:id="rId13"/>
    <sheet name="Form I - 2b Travel Supp" sheetId="14" r:id="rId14"/>
    <sheet name="Form I - 3a  Equipment Supp" sheetId="15" r:id="rId15"/>
    <sheet name="Form I - 3b Equipment Supp" sheetId="16" r:id="rId16"/>
    <sheet name="Form I - 4a Supplies Supp" sheetId="17" r:id="rId17"/>
    <sheet name="Form I - 4b Supplies Supp" sheetId="18" r:id="rId18"/>
    <sheet name="Form I - 5a Contractual Supp" sheetId="19" r:id="rId19"/>
    <sheet name="Form I - 5b Contractual Supp" sheetId="20" r:id="rId20"/>
    <sheet name="Form I - 6a Other Supp" sheetId="21" r:id="rId21"/>
    <sheet name="Form I - 6b Other Supp" sheetId="22" r:id="rId22"/>
  </sheets>
  <definedNames>
    <definedName name="_Toc184189252" localSheetId="4">'Form I - 3 Equipment'!$A$2</definedName>
    <definedName name="_Toc184189252" localSheetId="15">'Form I - 3b Equipment Supp'!$A$2</definedName>
    <definedName name="_Toc532876951" localSheetId="2">'Form I - 1 Personnel'!$D$1</definedName>
    <definedName name="_Toc532876951" localSheetId="10">'Form I - 1a  Personnel Supp'!$D$1</definedName>
    <definedName name="_Toc532876953" localSheetId="3">'Form I - 2 Travel'!$D$1</definedName>
    <definedName name="_Toc532876953" localSheetId="12">'Form I - 2a Travel Supp'!$D$1</definedName>
    <definedName name="_Toc532876955" localSheetId="4">'Form I - 3 Equipment'!$A$1</definedName>
    <definedName name="_Toc532876955" localSheetId="15">'Form I - 3b Equipment Supp'!$A$1</definedName>
    <definedName name="_Toc536350900" localSheetId="6">'Form I - 5 Contractual'!$A$1</definedName>
    <definedName name="_Toc536350900" localSheetId="19">'Form I - 5b Contractual Supp'!$A$1</definedName>
    <definedName name="EstWorkshopCost" localSheetId="3">'Form I - 2 Travel'!#REF!</definedName>
    <definedName name="EstWorkshopCost" localSheetId="12">'Form I - 2a Travel Supp'!#REF!</definedName>
    <definedName name="_xlnm.Print_Area" localSheetId="0">'General Instructions'!$B$2:$C$10</definedName>
    <definedName name="Text108" localSheetId="2">'Form I - 1 Personnel'!#REF!</definedName>
    <definedName name="Text108" localSheetId="10">'Form I - 1a  Personnel Supp'!#REF!</definedName>
    <definedName name="Text109" localSheetId="2">'Form I - 1 Personnel'!$C$8</definedName>
    <definedName name="Text109" localSheetId="10">'Form I - 1a  Personnel Supp'!$C$8</definedName>
    <definedName name="Text110" localSheetId="2">'Form I - 1 Personnel'!$D$8</definedName>
    <definedName name="Text110" localSheetId="10">'Form I - 1a  Personnel Supp'!$D$8</definedName>
    <definedName name="Text111" localSheetId="2">'Form I - 1 Personnel'!$A$8</definedName>
    <definedName name="Text111" localSheetId="10">'Form I - 1a  Personnel Supp'!$A$8</definedName>
    <definedName name="Text113" localSheetId="2">'Form I - 1 Personnel'!$H$8</definedName>
    <definedName name="Text113" localSheetId="10">'Form I - 1a  Personnel Supp'!$H$8</definedName>
    <definedName name="Text114" localSheetId="2">'Form I - 1 Personnel'!$I$8</definedName>
    <definedName name="Text114" localSheetId="10">'Form I - 1a  Personnel Supp'!$I$8</definedName>
    <definedName name="Text115" localSheetId="2">'Form I - 1 Personnel'!$I$25</definedName>
    <definedName name="Text115" localSheetId="10">'Form I - 1a  Personnel Supp'!#REF!</definedName>
    <definedName name="Text116" localSheetId="2">'Form I - 1 Personnel'!$J$28</definedName>
    <definedName name="Text116" localSheetId="10">'Form I - 1a  Personnel Supp'!#REF!</definedName>
    <definedName name="Text117" localSheetId="2">'Form I - 1 Personnel'!$J$29</definedName>
    <definedName name="Text117" localSheetId="10">'Form I - 1a  Personnel Supp'!#REF!</definedName>
    <definedName name="Text123" localSheetId="3">'Form I - 2 Travel'!#REF!</definedName>
    <definedName name="Text123" localSheetId="12">'Form I - 2a Travel Supp'!#REF!</definedName>
    <definedName name="Text125" localSheetId="3">'Form I - 2 Travel'!$A$8</definedName>
    <definedName name="Text125" localSheetId="12">'Form I - 2a Travel Supp'!$A$8</definedName>
    <definedName name="Text126" localSheetId="3">'Form I - 2 Travel'!#REF!</definedName>
    <definedName name="Text126" localSheetId="12">'Form I - 2a Travel Supp'!#REF!</definedName>
    <definedName name="Text129" localSheetId="3">'Form I - 2 Travel'!$B$56</definedName>
    <definedName name="Text129" localSheetId="12">'Form I - 2a Travel Supp'!$B$56</definedName>
    <definedName name="Text130" localSheetId="4">'Form I - 3 Equipment'!$A$7</definedName>
    <definedName name="Text130" localSheetId="15">'Form I - 3b Equipment Supp'!$A$7</definedName>
    <definedName name="Text131" localSheetId="6">'Form I - 5 Contractual'!#REF!</definedName>
    <definedName name="Text131" localSheetId="19">'Form I - 5b Contractual Supp'!#REF!</definedName>
  </definedNames>
  <calcPr fullCalcOnLoad="1"/>
</workbook>
</file>

<file path=xl/sharedStrings.xml><?xml version="1.0" encoding="utf-8"?>
<sst xmlns="http://schemas.openxmlformats.org/spreadsheetml/2006/main" count="815" uniqueCount="169">
  <si>
    <t>Other Costs</t>
  </si>
  <si>
    <t>Budget</t>
  </si>
  <si>
    <t>Description of Item</t>
  </si>
  <si>
    <t>Total Amount Requested for Supplies:</t>
  </si>
  <si>
    <t>Total Cost</t>
  </si>
  <si>
    <t>FORM I-5: CONTRACTUAL Budget Category Detail Form</t>
  </si>
  <si>
    <t xml:space="preserve">              CONTRACTOR NAME              (Agency or Individual)</t>
  </si>
  <si>
    <t>DESCRIPTION OF SERVICES  (Scope of Work)</t>
  </si>
  <si>
    <t xml:space="preserve">                          Total Amount Requested for CONTRACTUAL:</t>
  </si>
  <si>
    <t>FORM I - 7 Indirect Costs</t>
  </si>
  <si>
    <t>_____</t>
  </si>
  <si>
    <t xml:space="preserve">FORM I-1: PERSONNEL Budget Category Detail Form </t>
  </si>
  <si>
    <t>Amount:</t>
  </si>
  <si>
    <t>SUPPLEMENTAL FORMS INSTRUCTIONS</t>
  </si>
  <si>
    <t>FORM I-1: PERSONNEL Budget Category Detail Form (Supplemental)</t>
  </si>
  <si>
    <t>FORM I-2: TRAVEL Budget Category Detail Form (Supplemental)</t>
  </si>
  <si>
    <t>Detail Form (Supplemental)</t>
  </si>
  <si>
    <t>FORM I-5: CONTRACTUAL Budget Category Detail Form (Supplemental)</t>
  </si>
  <si>
    <t xml:space="preserve"> CONTRACTOR NAME              (Agency or Individual)</t>
  </si>
  <si>
    <t>FORM I-6: OTHER Budget Category Detail Form (Supplemental)</t>
  </si>
  <si>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</si>
  <si>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</si>
  <si>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</si>
  <si>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</si>
  <si>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11"/>
        <color indexed="8"/>
        <rFont val="Arial Narrow"/>
        <family val="2"/>
      </rPr>
      <t>[</t>
    </r>
    <r>
      <rPr>
        <sz val="9"/>
        <color indexed="8"/>
        <rFont val="Arial Narrow"/>
        <family val="2"/>
      </rPr>
      <t>If applicable, include quantity and cost/quantity (i.e. # of units &amp; cost/unit)]</t>
    </r>
  </si>
  <si>
    <r>
      <t xml:space="preserve">METHOD OF PAYMENT  </t>
    </r>
    <r>
      <rPr>
        <b/>
        <sz val="9"/>
        <color indexed="8"/>
        <rFont val="Arial Narrow"/>
        <family val="2"/>
      </rPr>
      <t xml:space="preserve"> (i.e. Monthly, Hourly, Unit, Lump Sum)</t>
    </r>
  </si>
  <si>
    <r>
      <t xml:space="preserve">RATE OF PAYMENT
</t>
    </r>
    <r>
      <rPr>
        <b/>
        <sz val="8"/>
        <color indexed="8"/>
        <rFont val="Arial Narrow"/>
        <family val="2"/>
      </rPr>
      <t>(i.e. hourly rate, unit rate, lump sum amount)</t>
    </r>
  </si>
  <si>
    <r>
      <t xml:space="preserve">Description of Item
</t>
    </r>
    <r>
      <rPr>
        <sz val="11"/>
        <color indexed="8"/>
        <rFont val="Arial Narrow"/>
        <family val="2"/>
      </rPr>
      <t>[</t>
    </r>
    <r>
      <rPr>
        <sz val="8"/>
        <color indexed="8"/>
        <rFont val="Arial Narrow"/>
        <family val="2"/>
      </rPr>
      <t>If applicable, provide estimated quantity and cost (i.e. # of boxes &amp; cost/box)]</t>
    </r>
  </si>
  <si>
    <r>
      <t xml:space="preserve">Description of Item
</t>
    </r>
    <r>
      <rPr>
        <sz val="8"/>
        <color indexed="8"/>
        <rFont val="Arial Narrow"/>
        <family val="2"/>
      </rPr>
      <t>[If applicable, provide estimated quantity and cost (i.e. # of boxes &amp; cost/box)]</t>
    </r>
  </si>
  <si>
    <t>FORM I-6: OTHER Budget Category Detail Form</t>
  </si>
  <si>
    <t>Total Amount Requested for Other:</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</si>
  <si>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</si>
  <si>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</si>
  <si>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</si>
  <si>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</si>
  <si>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</si>
  <si>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</si>
  <si>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</si>
  <si>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</si>
  <si>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</si>
  <si>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</si>
  <si>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</si>
  <si>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</si>
  <si>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</si>
  <si>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</si>
  <si>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</si>
  <si>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</si>
  <si>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</si>
  <si>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</si>
  <si>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</si>
  <si>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</si>
  <si>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</si>
  <si>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</si>
  <si>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</si>
  <si>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</si>
  <si>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</si>
  <si>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</si>
  <si>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</si>
  <si>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</si>
  <si>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</si>
  <si>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</si>
  <si>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</si>
  <si>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</si>
  <si>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</si>
  <si>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</si>
  <si>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</si>
  <si>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</si>
  <si>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</si>
  <si>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</si>
  <si>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</si>
  <si>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</si>
  <si>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</si>
  <si>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</si>
  <si>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</si>
  <si>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PERSONNEL</t>
  </si>
  <si>
    <t>FTE's</t>
  </si>
  <si>
    <t>E = Existing or P = Proposed</t>
  </si>
  <si>
    <t>Fringe Benefits Total</t>
  </si>
  <si>
    <t xml:space="preserve">Fringe Benefit Rate % </t>
  </si>
  <si>
    <t>FRINGE BENEFITS</t>
  </si>
  <si>
    <t>FORM I-2: TRAVEL Budget Category Detail Form</t>
  </si>
  <si>
    <t>Mileage</t>
  </si>
  <si>
    <t>(a)</t>
  </si>
  <si>
    <t>(b)</t>
  </si>
  <si>
    <t>Description of</t>
  </si>
  <si>
    <t>Conference/Workshop</t>
  </si>
  <si>
    <t>Location</t>
  </si>
  <si>
    <t>Cost</t>
  </si>
  <si>
    <t>Travel Costs</t>
  </si>
  <si>
    <t>Total</t>
  </si>
  <si>
    <t>Other / Local Travel Costs</t>
  </si>
  <si>
    <t>Conference / Workshop Travel Costs</t>
  </si>
  <si>
    <t>(City, State)</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</si>
  <si>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</si>
  <si>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</si>
  <si>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</si>
  <si>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</si>
  <si>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</si>
  <si>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</si>
  <si>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</si>
  <si>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</si>
  <si>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</si>
  <si>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</si>
  <si>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</si>
  <si>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t>State of Texas Travel Policy</t>
  </si>
  <si>
    <t>$</t>
  </si>
  <si>
    <t xml:space="preserve">Mileage   </t>
  </si>
  <si>
    <t>Total for Other / Local Travel</t>
  </si>
  <si>
    <t>Indicate Policy Used:</t>
  </si>
  <si>
    <t>Detail Form</t>
  </si>
  <si>
    <t>TOTAL</t>
  </si>
  <si>
    <t>Number of Units</t>
  </si>
  <si>
    <t>Total Amount Requested for Equipment:</t>
  </si>
  <si>
    <t>Purpose &amp; Justification</t>
  </si>
  <si>
    <t>TOTAL FROM PERSONNEL SUPPLEMENTAL BUDGET SHEETS</t>
  </si>
  <si>
    <t>TOTAL FROM EQUIPMENT SUPPLEMENTAL BUDGET SHEETS</t>
  </si>
  <si>
    <t>TOTAL FROM SUPPLIES SUPPLEMENTAL BUDGET SHEETS</t>
  </si>
  <si>
    <t>TOTAL FROM CONTRACTUAL SUPPLEMENTAL BUDGET SHEETS</t>
  </si>
  <si>
    <t>TOTAL FROM OTHER SUPPLEMENTAL BUDGET SHEETS</t>
  </si>
  <si>
    <t>Itemize, describe and justify the list below.  Attach complete specifications or a copy of the purchase order.  See attached example for equipment definition and detailed instructions to complete this form.</t>
  </si>
  <si>
    <t>RATE:
BASE:</t>
  </si>
  <si>
    <t># of Months, Hours, Units, etc.</t>
  </si>
  <si>
    <t>Number of:</t>
  </si>
  <si>
    <t>Location
City/State</t>
  </si>
  <si>
    <t>Days/Employees</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</si>
  <si>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</si>
  <si>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</si>
  <si>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</si>
  <si>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</si>
  <si>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</si>
  <si>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</si>
  <si>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</si>
  <si>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</si>
  <si>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</si>
  <si>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TOTAL FROM TRAVEL SUPPLEMENTAL CONFERENCE/WORKSHOP BUDGET SHEETS</t>
  </si>
  <si>
    <t>TOTAL FROM TRAVEL SUPPLEMENTAL OTHER/LOCAL TRAVEL COSTS BUDGET SHEETS</t>
  </si>
  <si>
    <t>The budget templates (two per budget category) that follow are intended to supplement cost reimbursement budgets when there are too many items to fit on the primary budget template.  Applicants that have utilized all the lines on the primary budget template must use the supplemental templates to list detail information for the respective budget category.  For example, after all the lines on the primary budget template for Personnel (tab labled Form I - 1 Personnel) have been used, go to the supplemental template labled "Form I - 1a Personnel Supp” and if all the lines are used on this template, go to the next template labled "Form I - 1b Personnel".  The amounts on each supplemental template will automatically total and the total from both templates will automatically be inserted on the last line of the primary budget template. 
The supplemental budget templates are: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</si>
  <si>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</si>
  <si>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</si>
  <si>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</si>
  <si>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</si>
  <si>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</si>
  <si>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</si>
  <si>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</si>
  <si>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</si>
  <si>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</si>
  <si>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</si>
  <si>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RATE OF PAYMENT </t>
    </r>
    <r>
      <rPr>
        <b/>
        <sz val="8"/>
        <color indexed="8"/>
        <rFont val="Arial Narrow"/>
        <family val="2"/>
      </rPr>
      <t>(i.e., hourly rate, unit rate, lump sum amount)</t>
    </r>
  </si>
  <si>
    <t xml:space="preserve">* </t>
  </si>
  <si>
    <t xml:space="preserve">Complete each budget category detail template. Instructions for completing each budget category detail template are in a separate document. If a primary budget category detail template does not accommodate all items in your budget, use the respective supplemental budget template at the end of this workbook. The total of each supplemental category detail budget template will automatically populate to the last line of the respective primary budget category template. </t>
  </si>
  <si>
    <t xml:space="preserve">General Instructions for Completing Budget Forms
DSHS Costs Only Budgeted on Detail Category Pages </t>
  </si>
  <si>
    <t xml:space="preserve">FORM I-3: EQUIPMENT  Budget Category </t>
  </si>
  <si>
    <t>FORM I-4: SUPPLIES Including CONTROLLED ASSETS Budget Category Detail Form</t>
  </si>
  <si>
    <t xml:space="preserve">
I elect not to request indirect costs. </t>
  </si>
  <si>
    <t xml:space="preserve">                      
                        -Form I-1 Personnel Supplemental
                        -Form I-2 Travel Supplemental
                        -Form I-3 Equipment Supplemental
                        -Form I-4 Supplies Supplemental
                        -Form I-5 Contractual Supplemental
                        -Form I-6 Other Supplemental
 </t>
  </si>
  <si>
    <t xml:space="preserve">FORM I-3: EQUIPMENT Budget Category </t>
  </si>
  <si>
    <t>FORM I-4: SUPPLIES including CONTROLLED ASSETS Budget Category Detail Form (Supplemental)</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</si>
  <si>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</si>
  <si>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</si>
  <si>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</si>
  <si>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 xml:space="preserve">Refer to the table that is locaated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</si>
  <si>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Arial"/>
        <family val="2"/>
      </rPr>
      <t>https://www.dshs.texas.gov/contracts/gtag.aspx</t>
    </r>
  </si>
  <si>
    <r>
      <t xml:space="preserve">(Examples and instructions for completing the Budget Category Detail Templates are in a separate Excel file located under Templates for Cost Reimbursement Budgets located at :   </t>
    </r>
    <r>
      <rPr>
        <b/>
        <i/>
        <sz val="10"/>
        <color indexed="12"/>
        <rFont val="Arial"/>
        <family val="2"/>
      </rPr>
      <t>http://www.dshs.state.tx.us/grants/forms.shtm</t>
    </r>
  </si>
  <si>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Arial"/>
        <family val="2"/>
      </rPr>
      <t xml:space="preserve"> DO NOT</t>
    </r>
    <r>
      <rPr>
        <sz val="10"/>
        <rFont val="Arial"/>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</si>
  <si>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Arial"/>
        <family val="2"/>
      </rPr>
      <t>provide an estimated quantity and cost (i.e. #of boxes &amp; cost/box) if applicable.</t>
    </r>
    <r>
      <rPr>
        <sz val="10"/>
        <color indexed="8"/>
        <rFont val="Arial"/>
        <family val="2"/>
      </rPr>
      <t xml:space="preserve">  Provide a justification for each supply item.  Costs may be categorized by each general type (e.g., office, computer, medical, educational, etc.)  See attached example for definition of supplies and detailed instructions to complete this form.</t>
    </r>
  </si>
  <si>
    <r>
      <rPr>
        <b/>
        <sz val="11"/>
        <color indexed="8"/>
        <rFont val="Arial Narrow"/>
        <family val="2"/>
      </rPr>
      <t>Description of Item</t>
    </r>
    <r>
      <rPr>
        <b/>
        <sz val="10"/>
        <color indexed="8"/>
        <rFont val="Arial"/>
        <family val="2"/>
      </rPr>
      <t xml:space="preserve">
</t>
    </r>
    <r>
      <rPr>
        <sz val="10"/>
        <color indexed="8"/>
        <rFont val="Arial"/>
        <family val="2"/>
      </rPr>
      <t>[If applicable, include quantity and cost/quantity (i.e. # of units &amp; cost per unit)]</t>
    </r>
  </si>
  <si>
    <r>
      <t xml:space="preserve">The respondent’s most recent indirect cost rate approved by a federal cognizant agency or state single audit coordinating agency.  </t>
    </r>
    <r>
      <rPr>
        <b/>
        <sz val="11"/>
        <color indexed="8"/>
        <rFont val="Arial Narrow"/>
        <family val="2"/>
      </rPr>
      <t xml:space="preserve">Expired rate agreements are not acceptable.  Attach a copy of the rate agreement to this form (Form I - 7 Indirect)  </t>
    </r>
    <r>
      <rPr>
        <sz val="11"/>
        <color indexed="8"/>
        <rFont val="Arial Narrow"/>
        <family val="2"/>
      </rPr>
      <t xml:space="preserve">   </t>
    </r>
    <r>
      <rPr>
        <b/>
        <sz val="11"/>
        <color indexed="8"/>
        <rFont val="Arial Narrow"/>
        <family val="2"/>
      </rPr>
      <t xml:space="preserve"> </t>
    </r>
  </si>
  <si>
    <t xml:space="preserve">
I attest that I have not had an approved indirect cost rate and I am requesting/electing to utilize the de minimis indirect cost rate.</t>
  </si>
  <si>
    <r>
      <t xml:space="preserve">Itemize and describe each supply item and </t>
    </r>
    <r>
      <rPr>
        <b/>
        <sz val="10"/>
        <color indexed="8"/>
        <rFont val="Arial"/>
        <family val="2"/>
      </rPr>
      <t>provide an estimated quantity and cost (i.e. # of boxes &amp; cost/box) if applicable</t>
    </r>
    <r>
      <rPr>
        <sz val="10"/>
        <color indexed="8"/>
        <rFont val="Arial"/>
        <family val="2"/>
      </rPr>
      <t>.  Provide a justification for each supply item.  Costs may be categorized by each general type (i.e., office, computer, medical, client incentives, educational, etc.)</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</si>
</sst>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s>
  <fonts count="71">
    <font>
      <sz val="10"/>
      <name val="Arial"/>
      <family val="0"/>
    </font>
    <font>
      <b/>
      <sz val="13"/>
      <color indexed="8"/>
      <name val="Arial Black"/>
      <family val="2"/>
    </font>
    <font>
      <b/>
      <sz val="12"/>
      <color indexed="8"/>
      <name val="Arial Black"/>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1"/>
      <color indexed="8"/>
      <name val="Arial Narrow"/>
      <family val="2"/>
    </font>
    <font>
      <b/>
      <u val="single"/>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sz val="11"/>
      <color indexed="8"/>
      <name val="Arial Narrow"/>
      <family val="2"/>
    </font>
    <font>
      <b/>
      <sz val="10"/>
      <name val="Arial Narrow"/>
      <family val="2"/>
    </font>
    <font>
      <b/>
      <sz val="11"/>
      <color indexed="8"/>
      <name val="Arial"/>
      <family val="2"/>
    </font>
    <font>
      <u val="single"/>
      <sz val="10"/>
      <color indexed="12"/>
      <name val="Arial"/>
      <family val="2"/>
    </font>
    <font>
      <b/>
      <sz val="13"/>
      <name val="Arial Black"/>
      <family val="2"/>
    </font>
    <font>
      <u val="single"/>
      <sz val="10"/>
      <color indexed="36"/>
      <name val="Arial"/>
      <family val="2"/>
    </font>
    <font>
      <b/>
      <u val="single"/>
      <sz val="10"/>
      <color indexed="8"/>
      <name val="Arial"/>
      <family val="2"/>
    </font>
    <font>
      <b/>
      <sz val="8"/>
      <color indexed="8"/>
      <name val="Arial Narrow"/>
      <family val="2"/>
    </font>
    <font>
      <b/>
      <sz val="12"/>
      <name val="Arial"/>
      <family val="2"/>
    </font>
    <font>
      <sz val="8"/>
      <color indexed="8"/>
      <name val="Arial Narrow"/>
      <family val="2"/>
    </font>
    <font>
      <sz val="8"/>
      <color indexed="8"/>
      <name val="Arial"/>
      <family val="2"/>
    </font>
    <font>
      <b/>
      <sz val="8"/>
      <color indexed="8"/>
      <name val="Arial"/>
      <family val="2"/>
    </font>
    <font>
      <b/>
      <sz val="8"/>
      <name val="Arial"/>
      <family val="2"/>
    </font>
    <font>
      <i/>
      <sz val="10"/>
      <name val="Arial"/>
      <family val="2"/>
    </font>
    <font>
      <sz val="20"/>
      <name val="Arial"/>
      <family val="2"/>
    </font>
    <font>
      <b/>
      <i/>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thin"/>
      <right style="thin"/>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thin"/>
      <right style="thin"/>
      <top style="double"/>
      <bottom style="thin"/>
    </border>
    <border>
      <left style="thick"/>
      <right style="thick"/>
      <top>
        <color indexed="63"/>
      </top>
      <bottom style="thin"/>
    </border>
    <border>
      <left>
        <color indexed="63"/>
      </left>
      <right style="thick"/>
      <top>
        <color indexed="63"/>
      </top>
      <bottom style="thin"/>
    </border>
    <border>
      <left>
        <color indexed="63"/>
      </left>
      <right style="thin"/>
      <top style="thin"/>
      <bottom style="thin"/>
    </border>
    <border>
      <left>
        <color indexed="63"/>
      </left>
      <right style="thick"/>
      <top style="thin"/>
      <bottom style="thin"/>
    </border>
    <border>
      <left style="thick"/>
      <right style="thick"/>
      <top style="thin"/>
      <bottom style="thin"/>
    </border>
    <border>
      <left style="thick"/>
      <right style="thin"/>
      <top style="thin"/>
      <bottom style="thin"/>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58">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horizontal="justify" wrapText="1"/>
    </xf>
    <xf numFmtId="0" fontId="0" fillId="0" borderId="0" xfId="0"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horizontal="justify"/>
    </xf>
    <xf numFmtId="0" fontId="1" fillId="0" borderId="0" xfId="0" applyFont="1" applyAlignment="1">
      <alignment horizontal="center"/>
    </xf>
    <xf numFmtId="0" fontId="4"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18" fillId="0" borderId="0" xfId="0" applyFont="1" applyAlignment="1">
      <alignment/>
    </xf>
    <xf numFmtId="0" fontId="18" fillId="0" borderId="0" xfId="0" applyFont="1" applyBorder="1" applyAlignment="1">
      <alignment/>
    </xf>
    <xf numFmtId="0" fontId="0" fillId="0" borderId="0" xfId="0" applyFont="1" applyAlignment="1">
      <alignment horizontal="center"/>
    </xf>
    <xf numFmtId="0" fontId="13" fillId="0" borderId="10" xfId="0" applyFont="1" applyBorder="1" applyAlignment="1">
      <alignment horizontal="center" vertical="center" wrapText="1"/>
    </xf>
    <xf numFmtId="0" fontId="17" fillId="0" borderId="0" xfId="0" applyFont="1" applyAlignment="1">
      <alignment vertical="center"/>
    </xf>
    <xf numFmtId="0" fontId="13" fillId="0" borderId="11" xfId="0" applyFont="1" applyBorder="1" applyAlignment="1">
      <alignment horizontal="center" vertical="center" wrapText="1"/>
    </xf>
    <xf numFmtId="49" fontId="13" fillId="0" borderId="12"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168" fontId="8" fillId="0" borderId="13" xfId="0" applyNumberFormat="1" applyFont="1" applyBorder="1" applyAlignment="1">
      <alignment horizontal="justify" vertical="center" wrapText="1"/>
    </xf>
    <xf numFmtId="0" fontId="8" fillId="0" borderId="14" xfId="0" applyFont="1" applyBorder="1" applyAlignment="1">
      <alignment horizontal="left" vertical="center" wrapText="1"/>
    </xf>
    <xf numFmtId="0" fontId="8" fillId="0" borderId="0" xfId="0" applyFont="1" applyAlignment="1">
      <alignment horizontal="left" vertical="center" readingOrder="1"/>
    </xf>
    <xf numFmtId="0" fontId="25" fillId="0" borderId="0" xfId="0" applyFont="1" applyAlignment="1">
      <alignment horizontal="center"/>
    </xf>
    <xf numFmtId="0" fontId="0" fillId="0" borderId="0" xfId="0" applyFill="1" applyAlignment="1">
      <alignment/>
    </xf>
    <xf numFmtId="0" fontId="10" fillId="0" borderId="15"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10" fillId="0" borderId="15" xfId="0" applyFont="1" applyBorder="1" applyAlignment="1" applyProtection="1">
      <alignment horizontal="justify" vertical="center" wrapText="1"/>
      <protection locked="0"/>
    </xf>
    <xf numFmtId="0" fontId="7" fillId="0" borderId="15"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readingOrder="1"/>
      <protection locked="0"/>
    </xf>
    <xf numFmtId="168" fontId="10" fillId="0" borderId="15" xfId="0" applyNumberFormat="1" applyFont="1" applyBorder="1" applyAlignment="1" applyProtection="1">
      <alignment horizontal="right" vertical="center" wrapText="1"/>
      <protection locked="0"/>
    </xf>
    <xf numFmtId="0" fontId="0" fillId="0" borderId="0" xfId="0" applyAlignment="1" applyProtection="1">
      <alignment/>
      <protection/>
    </xf>
    <xf numFmtId="0" fontId="0" fillId="0" borderId="0" xfId="0" applyBorder="1" applyAlignment="1" applyProtection="1">
      <alignment/>
      <protection/>
    </xf>
    <xf numFmtId="0" fontId="19" fillId="0" borderId="16" xfId="0" applyFont="1" applyBorder="1" applyAlignment="1" applyProtection="1">
      <alignment/>
      <protection locked="0"/>
    </xf>
    <xf numFmtId="0" fontId="7" fillId="0" borderId="15" xfId="0" applyFont="1" applyBorder="1" applyAlignment="1" applyProtection="1">
      <alignment horizontal="justify" wrapText="1"/>
      <protection locked="0"/>
    </xf>
    <xf numFmtId="0" fontId="7" fillId="0" borderId="15" xfId="0" applyNumberFormat="1" applyFont="1" applyBorder="1" applyAlignment="1" applyProtection="1">
      <alignment horizontal="justify" wrapText="1"/>
      <protection locked="0"/>
    </xf>
    <xf numFmtId="0" fontId="7" fillId="0" borderId="15" xfId="0" applyFont="1" applyBorder="1" applyAlignment="1" applyProtection="1">
      <alignment horizontal="left" vertical="top" wrapText="1"/>
      <protection locked="0"/>
    </xf>
    <xf numFmtId="168" fontId="7" fillId="0" borderId="15" xfId="0" applyNumberFormat="1" applyFont="1" applyBorder="1" applyAlignment="1" applyProtection="1">
      <alignment horizontal="right" wrapText="1"/>
      <protection locked="0"/>
    </xf>
    <xf numFmtId="0" fontId="7" fillId="0" borderId="15" xfId="0" applyFont="1" applyBorder="1" applyAlignment="1" applyProtection="1">
      <alignment horizontal="left" vertical="center" wrapText="1"/>
      <protection locked="0"/>
    </xf>
    <xf numFmtId="0" fontId="1" fillId="0" borderId="0" xfId="0" applyFont="1" applyAlignment="1" applyProtection="1">
      <alignment horizontal="center"/>
      <protection/>
    </xf>
    <xf numFmtId="1" fontId="0" fillId="0" borderId="15" xfId="0" applyNumberFormat="1" applyFont="1" applyBorder="1" applyAlignment="1" applyProtection="1">
      <alignment horizontal="center" vertical="center" wrapText="1"/>
      <protection locked="0"/>
    </xf>
    <xf numFmtId="0" fontId="5" fillId="0" borderId="0" xfId="0" applyFont="1" applyAlignment="1">
      <alignment horizontal="justify"/>
    </xf>
    <xf numFmtId="170" fontId="8" fillId="0" borderId="14" xfId="0" applyNumberFormat="1" applyFont="1" applyBorder="1" applyAlignment="1">
      <alignment horizontal="right" vertical="center" wrapText="1"/>
    </xf>
    <xf numFmtId="170" fontId="8" fillId="0" borderId="17" xfId="0" applyNumberFormat="1" applyFont="1" applyBorder="1" applyAlignment="1">
      <alignment horizontal="right" vertical="center" wrapText="1"/>
    </xf>
    <xf numFmtId="170" fontId="8" fillId="0" borderId="16" xfId="0" applyNumberFormat="1" applyFont="1" applyBorder="1" applyAlignment="1" applyProtection="1">
      <alignment horizontal="right" wrapText="1"/>
      <protection locked="0"/>
    </xf>
    <xf numFmtId="170" fontId="0" fillId="0" borderId="18" xfId="0" applyNumberFormat="1" applyFont="1" applyBorder="1" applyAlignment="1" applyProtection="1">
      <alignment vertical="center" wrapText="1"/>
      <protection/>
    </xf>
    <xf numFmtId="170" fontId="0" fillId="0" borderId="16" xfId="0" applyNumberFormat="1" applyFont="1" applyBorder="1" applyAlignment="1" applyProtection="1">
      <alignment vertical="center" wrapText="1"/>
      <protection/>
    </xf>
    <xf numFmtId="170" fontId="7" fillId="0" borderId="15" xfId="0" applyNumberFormat="1" applyFont="1" applyBorder="1" applyAlignment="1" applyProtection="1">
      <alignment horizontal="justify" wrapText="1"/>
      <protection locked="0"/>
    </xf>
    <xf numFmtId="170" fontId="7" fillId="0" borderId="15" xfId="0" applyNumberFormat="1" applyFont="1" applyBorder="1" applyAlignment="1" applyProtection="1">
      <alignment horizontal="right" wrapText="1"/>
      <protection locked="0"/>
    </xf>
    <xf numFmtId="170" fontId="7" fillId="0" borderId="15" xfId="0" applyNumberFormat="1" applyFont="1" applyBorder="1" applyAlignment="1" applyProtection="1">
      <alignment wrapText="1"/>
      <protection locked="0"/>
    </xf>
    <xf numFmtId="3" fontId="10" fillId="0" borderId="15" xfId="0" applyNumberFormat="1" applyFont="1" applyBorder="1" applyAlignment="1" applyProtection="1">
      <alignment horizontal="right" vertical="center" wrapText="1"/>
      <protection locked="0"/>
    </xf>
    <xf numFmtId="170" fontId="7" fillId="0" borderId="15" xfId="0" applyNumberFormat="1" applyFont="1" applyBorder="1" applyAlignment="1" applyProtection="1">
      <alignment horizontal="right" wrapText="1"/>
      <protection/>
    </xf>
    <xf numFmtId="170" fontId="0" fillId="0" borderId="0" xfId="0" applyNumberFormat="1" applyBorder="1" applyAlignment="1" applyProtection="1">
      <alignment horizontal="right"/>
      <protection/>
    </xf>
    <xf numFmtId="170" fontId="22" fillId="0" borderId="19" xfId="0" applyNumberFormat="1" applyFont="1" applyBorder="1" applyAlignment="1" applyProtection="1">
      <alignment horizontal="right"/>
      <protection/>
    </xf>
    <xf numFmtId="170" fontId="14" fillId="0" borderId="16" xfId="0" applyNumberFormat="1" applyFont="1" applyBorder="1" applyAlignment="1" applyProtection="1">
      <alignment horizontal="left"/>
      <protection locked="0"/>
    </xf>
    <xf numFmtId="171" fontId="0" fillId="0" borderId="15" xfId="0" applyNumberFormat="1" applyFont="1" applyBorder="1" applyAlignment="1" applyProtection="1">
      <alignment horizontal="center" vertical="center" wrapText="1"/>
      <protection locked="0"/>
    </xf>
    <xf numFmtId="170" fontId="8" fillId="0" borderId="15" xfId="0" applyNumberFormat="1" applyFont="1" applyBorder="1" applyAlignment="1" applyProtection="1">
      <alignment horizontal="right" vertical="center" wrapText="1"/>
      <protection locked="0"/>
    </xf>
    <xf numFmtId="170" fontId="8" fillId="0" borderId="16" xfId="0" applyNumberFormat="1" applyFont="1" applyBorder="1" applyAlignment="1" applyProtection="1">
      <alignment horizontal="right" vertical="center" wrapText="1"/>
      <protection locked="0"/>
    </xf>
    <xf numFmtId="170" fontId="8" fillId="0" borderId="12" xfId="0" applyNumberFormat="1" applyFont="1" applyBorder="1" applyAlignment="1" applyProtection="1">
      <alignment horizontal="right" vertical="center" wrapText="1"/>
      <protection/>
    </xf>
    <xf numFmtId="170" fontId="8" fillId="0" borderId="12" xfId="0" applyNumberFormat="1" applyFont="1" applyBorder="1" applyAlignment="1" applyProtection="1">
      <alignment horizontal="right" vertical="center" wrapText="1"/>
      <protection locked="0"/>
    </xf>
    <xf numFmtId="170" fontId="8" fillId="0" borderId="17" xfId="0" applyNumberFormat="1" applyFont="1" applyBorder="1" applyAlignment="1" applyProtection="1">
      <alignment horizontal="right" vertical="center" wrapText="1"/>
      <protection locked="0"/>
    </xf>
    <xf numFmtId="0" fontId="4" fillId="0" borderId="0" xfId="0" applyFont="1" applyBorder="1" applyAlignment="1">
      <alignment horizontal="left" vertical="top" wrapText="1"/>
    </xf>
    <xf numFmtId="170" fontId="10"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protection/>
    </xf>
    <xf numFmtId="0" fontId="9" fillId="33" borderId="20"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wrapText="1"/>
      <protection/>
    </xf>
    <xf numFmtId="170" fontId="10" fillId="0" borderId="15" xfId="0" applyNumberFormat="1" applyFont="1" applyBorder="1" applyAlignment="1" applyProtection="1">
      <alignment horizontal="right" wrapText="1"/>
      <protection/>
    </xf>
    <xf numFmtId="0" fontId="18" fillId="0" borderId="0" xfId="0" applyFont="1" applyAlignment="1" applyProtection="1">
      <alignment/>
      <protection/>
    </xf>
    <xf numFmtId="0" fontId="18" fillId="0" borderId="0" xfId="0" applyFont="1" applyAlignment="1" applyProtection="1">
      <alignment/>
      <protection/>
    </xf>
    <xf numFmtId="0" fontId="22" fillId="0" borderId="0" xfId="0" applyFont="1" applyAlignment="1" applyProtection="1">
      <alignment horizontal="center"/>
      <protection/>
    </xf>
    <xf numFmtId="0" fontId="5" fillId="0" borderId="0" xfId="0" applyFont="1" applyAlignment="1" applyProtection="1">
      <alignment horizontal="justify" wrapText="1"/>
      <protection/>
    </xf>
    <xf numFmtId="0" fontId="0" fillId="0" borderId="0" xfId="0" applyAlignment="1" applyProtection="1">
      <alignment/>
      <protection locked="0"/>
    </xf>
    <xf numFmtId="0" fontId="0" fillId="0" borderId="0" xfId="0" applyAlignment="1" applyProtection="1">
      <alignment/>
      <protection locked="0"/>
    </xf>
    <xf numFmtId="0" fontId="5" fillId="0" borderId="0" xfId="0" applyFont="1" applyAlignment="1" applyProtection="1">
      <alignment horizontal="justify" wrapText="1"/>
      <protection locked="0"/>
    </xf>
    <xf numFmtId="0" fontId="8" fillId="0" borderId="0" xfId="0" applyFont="1" applyAlignment="1" applyProtection="1">
      <alignment horizontal="justify"/>
      <protection locked="0"/>
    </xf>
    <xf numFmtId="0" fontId="17" fillId="0" borderId="0" xfId="0" applyFont="1" applyAlignment="1" applyProtection="1">
      <alignment/>
      <protection locked="0"/>
    </xf>
    <xf numFmtId="0" fontId="11" fillId="0" borderId="0" xfId="0" applyFont="1" applyBorder="1" applyAlignment="1" applyProtection="1">
      <alignment horizontal="right"/>
      <protection locked="0"/>
    </xf>
    <xf numFmtId="0" fontId="7" fillId="0" borderId="0" xfId="0" applyFont="1" applyBorder="1" applyAlignment="1" applyProtection="1">
      <alignment horizontal="justify" wrapText="1"/>
      <protection locked="0"/>
    </xf>
    <xf numFmtId="170" fontId="7" fillId="0" borderId="0" xfId="0" applyNumberFormat="1" applyFont="1" applyBorder="1" applyAlignment="1" applyProtection="1">
      <alignment wrapText="1"/>
      <protection locked="0"/>
    </xf>
    <xf numFmtId="0" fontId="0" fillId="0" borderId="0" xfId="0" applyBorder="1" applyAlignment="1" applyProtection="1">
      <alignment/>
      <protection locked="0"/>
    </xf>
    <xf numFmtId="0" fontId="13" fillId="33" borderId="20" xfId="0" applyFont="1" applyFill="1" applyBorder="1" applyAlignment="1" applyProtection="1">
      <alignment horizontal="center" wrapText="1"/>
      <protection/>
    </xf>
    <xf numFmtId="0" fontId="13" fillId="0" borderId="0" xfId="0" applyFont="1" applyBorder="1" applyAlignment="1" applyProtection="1">
      <alignment horizontal="center" wrapText="1"/>
      <protection/>
    </xf>
    <xf numFmtId="170" fontId="23" fillId="0" borderId="19" xfId="0" applyNumberFormat="1" applyFont="1" applyBorder="1" applyAlignment="1" applyProtection="1">
      <alignment wrapText="1"/>
      <protection/>
    </xf>
    <xf numFmtId="170" fontId="7" fillId="0" borderId="0" xfId="0" applyNumberFormat="1" applyFont="1" applyBorder="1" applyAlignment="1" applyProtection="1">
      <alignment horizontal="right" wrapText="1"/>
      <protection locked="0"/>
    </xf>
    <xf numFmtId="170" fontId="23" fillId="0" borderId="19" xfId="0" applyNumberFormat="1" applyFont="1" applyBorder="1" applyAlignment="1" applyProtection="1">
      <alignment horizontal="right" wrapText="1"/>
      <protection/>
    </xf>
    <xf numFmtId="0" fontId="7" fillId="0" borderId="0" xfId="0" applyFont="1" applyBorder="1" applyAlignment="1" applyProtection="1">
      <alignment horizontal="right" wrapText="1"/>
      <protection locked="0"/>
    </xf>
    <xf numFmtId="0" fontId="4" fillId="0" borderId="0" xfId="0" applyFont="1" applyAlignment="1" applyProtection="1">
      <alignment horizontal="justify" wrapText="1"/>
      <protection locked="0"/>
    </xf>
    <xf numFmtId="0" fontId="4" fillId="0" borderId="0" xfId="0" applyFont="1" applyBorder="1" applyAlignment="1" applyProtection="1">
      <alignment horizontal="justify" vertical="top" wrapText="1"/>
      <protection locked="0"/>
    </xf>
    <xf numFmtId="0" fontId="0" fillId="0" borderId="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horizontal="right"/>
      <protection locked="0"/>
    </xf>
    <xf numFmtId="170" fontId="8" fillId="0" borderId="0" xfId="0" applyNumberFormat="1" applyFont="1" applyBorder="1" applyAlignment="1" applyProtection="1">
      <alignment horizontal="right" wrapText="1"/>
      <protection locked="0"/>
    </xf>
    <xf numFmtId="0" fontId="4" fillId="0" borderId="0" xfId="0" applyFont="1" applyAlignment="1" applyProtection="1">
      <alignment horizontal="center"/>
      <protection locked="0"/>
    </xf>
    <xf numFmtId="168" fontId="0" fillId="0" borderId="0" xfId="0" applyNumberForma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Border="1" applyAlignment="1" applyProtection="1">
      <alignment horizontal="justify" vertical="top" wrapText="1"/>
      <protection locked="0"/>
    </xf>
    <xf numFmtId="0" fontId="0" fillId="0" borderId="0" xfId="0" applyFont="1" applyBorder="1" applyAlignment="1" applyProtection="1">
      <alignment horizontal="center" vertical="center" wrapText="1"/>
      <protection locked="0"/>
    </xf>
    <xf numFmtId="168" fontId="0" fillId="0" borderId="0" xfId="0" applyNumberFormat="1" applyFont="1" applyBorder="1" applyAlignment="1" applyProtection="1">
      <alignment horizontal="center" vertical="center" wrapText="1"/>
      <protection locked="0"/>
    </xf>
    <xf numFmtId="8" fontId="0"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right" wrapText="1"/>
      <protection locked="0"/>
    </xf>
    <xf numFmtId="6" fontId="8" fillId="0" borderId="0" xfId="0" applyNumberFormat="1" applyFont="1" applyBorder="1" applyAlignment="1" applyProtection="1">
      <alignment horizontal="center" wrapText="1"/>
      <protection locked="0"/>
    </xf>
    <xf numFmtId="0" fontId="13" fillId="0" borderId="0" xfId="0" applyFont="1" applyBorder="1" applyAlignment="1" applyProtection="1">
      <alignment horizontal="right"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protection locked="0"/>
    </xf>
    <xf numFmtId="0" fontId="9" fillId="0" borderId="0" xfId="0" applyFont="1" applyBorder="1" applyAlignment="1" applyProtection="1">
      <alignment horizontal="justify" vertical="top" wrapText="1"/>
      <protection locked="0"/>
    </xf>
    <xf numFmtId="0" fontId="4" fillId="0" borderId="0" xfId="0" applyFont="1" applyAlignment="1" applyProtection="1">
      <alignment horizontal="center" vertical="center"/>
      <protection/>
    </xf>
    <xf numFmtId="0" fontId="4" fillId="34" borderId="10" xfId="0" applyFont="1" applyFill="1" applyBorder="1" applyAlignment="1" applyProtection="1">
      <alignment horizontal="justify" vertical="center" wrapText="1"/>
      <protection/>
    </xf>
    <xf numFmtId="0" fontId="16"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20" fillId="33" borderId="24" xfId="0" applyFont="1" applyFill="1" applyBorder="1" applyAlignment="1" applyProtection="1">
      <alignment vertical="center" wrapText="1"/>
      <protection/>
    </xf>
    <xf numFmtId="0" fontId="15" fillId="0" borderId="15" xfId="0" applyFont="1" applyBorder="1" applyAlignment="1" applyProtection="1">
      <alignment horizontal="justify" wrapText="1"/>
      <protection/>
    </xf>
    <xf numFmtId="0" fontId="15" fillId="0" borderId="16" xfId="0" applyFont="1" applyBorder="1" applyAlignment="1" applyProtection="1">
      <alignment horizontal="justify" wrapText="1"/>
      <protection/>
    </xf>
    <xf numFmtId="0" fontId="19" fillId="0" borderId="16" xfId="0" applyFont="1" applyBorder="1" applyAlignment="1" applyProtection="1">
      <alignment horizontal="left"/>
      <protection/>
    </xf>
    <xf numFmtId="0" fontId="20" fillId="0" borderId="16" xfId="0" applyFont="1" applyBorder="1" applyAlignment="1" applyProtection="1">
      <alignment horizontal="right"/>
      <protection/>
    </xf>
    <xf numFmtId="170" fontId="8" fillId="0" borderId="16" xfId="0" applyNumberFormat="1" applyFont="1" applyBorder="1" applyAlignment="1" applyProtection="1">
      <alignment horizontal="right" wrapText="1"/>
      <protection/>
    </xf>
    <xf numFmtId="170" fontId="0" fillId="0" borderId="19" xfId="0" applyNumberFormat="1" applyBorder="1" applyAlignment="1" applyProtection="1">
      <alignment horizontal="right"/>
      <protection/>
    </xf>
    <xf numFmtId="0" fontId="4" fillId="0" borderId="0" xfId="0" applyFont="1" applyAlignment="1" applyProtection="1">
      <alignment horizontal="center"/>
      <protection/>
    </xf>
    <xf numFmtId="0" fontId="16" fillId="33" borderId="22" xfId="0" applyFont="1" applyFill="1" applyBorder="1" applyAlignment="1" applyProtection="1">
      <alignment horizontal="center" vertical="top" wrapText="1"/>
      <protection/>
    </xf>
    <xf numFmtId="0" fontId="20" fillId="0" borderId="23" xfId="0" applyFont="1" applyBorder="1" applyAlignment="1" applyProtection="1">
      <alignment horizontal="center" vertical="top" wrapText="1"/>
      <protection/>
    </xf>
    <xf numFmtId="0" fontId="16" fillId="33" borderId="24" xfId="0" applyFont="1" applyFill="1" applyBorder="1" applyAlignment="1" applyProtection="1">
      <alignment horizontal="center" vertical="top" wrapText="1"/>
      <protection/>
    </xf>
    <xf numFmtId="6" fontId="0" fillId="0" borderId="19"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6" fontId="8" fillId="0" borderId="16"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protection/>
    </xf>
    <xf numFmtId="0" fontId="3" fillId="0" borderId="0" xfId="0" applyFont="1" applyAlignment="1" applyProtection="1">
      <alignment vertical="center" wrapText="1"/>
      <protection/>
    </xf>
    <xf numFmtId="0" fontId="0" fillId="0" borderId="0" xfId="0" applyBorder="1" applyAlignment="1" applyProtection="1">
      <alignment vertical="center"/>
      <protection/>
    </xf>
    <xf numFmtId="6" fontId="13" fillId="0" borderId="19" xfId="0" applyNumberFormat="1" applyFont="1" applyBorder="1" applyAlignment="1" applyProtection="1">
      <alignment horizontal="center" vertical="center" wrapText="1"/>
      <protection/>
    </xf>
    <xf numFmtId="0" fontId="16" fillId="0" borderId="0" xfId="0" applyFont="1" applyBorder="1" applyAlignment="1" applyProtection="1">
      <alignment horizontal="right" vertical="center" readingOrder="1"/>
      <protection/>
    </xf>
    <xf numFmtId="0" fontId="9" fillId="0" borderId="0" xfId="0" applyFont="1" applyAlignment="1" applyProtection="1">
      <alignment horizontal="right" vertical="center"/>
      <protection/>
    </xf>
    <xf numFmtId="0" fontId="13" fillId="0" borderId="0" xfId="0" applyFont="1" applyAlignment="1" applyProtection="1">
      <alignment horizontal="right"/>
      <protection/>
    </xf>
    <xf numFmtId="0" fontId="0" fillId="0" borderId="0" xfId="0" applyFont="1" applyAlignment="1" applyProtection="1">
      <alignment horizontal="justify"/>
      <protection locked="0"/>
    </xf>
    <xf numFmtId="0" fontId="6" fillId="0" borderId="0" xfId="0" applyFont="1" applyBorder="1" applyAlignment="1" applyProtection="1">
      <alignment horizontal="justify" wrapText="1"/>
      <protection locked="0"/>
    </xf>
    <xf numFmtId="0" fontId="4"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8" fillId="0" borderId="0" xfId="0" applyFont="1" applyBorder="1" applyAlignment="1" applyProtection="1">
      <alignment horizontal="left"/>
      <protection locked="0"/>
    </xf>
    <xf numFmtId="0" fontId="7" fillId="0" borderId="0" xfId="0" applyFont="1" applyBorder="1" applyAlignment="1" applyProtection="1">
      <alignment horizontal="center" wrapText="1"/>
      <protection locked="0"/>
    </xf>
    <xf numFmtId="0" fontId="8" fillId="0" borderId="0" xfId="0" applyFont="1" applyBorder="1" applyAlignment="1" applyProtection="1">
      <alignment horizontal="left" wrapText="1"/>
      <protection locked="0"/>
    </xf>
    <xf numFmtId="0" fontId="0" fillId="0" borderId="25" xfId="0" applyFont="1" applyBorder="1" applyAlignment="1" applyProtection="1">
      <alignment readingOrder="1"/>
      <protection locked="0"/>
    </xf>
    <xf numFmtId="0" fontId="0"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5" fillId="0" borderId="0" xfId="0" applyFont="1" applyAlignment="1" applyProtection="1">
      <alignment horizontal="left" vertical="center"/>
      <protection/>
    </xf>
    <xf numFmtId="0" fontId="12" fillId="34" borderId="19" xfId="0" applyFont="1" applyFill="1" applyBorder="1" applyAlignment="1" applyProtection="1">
      <alignment horizontal="center"/>
      <protection/>
    </xf>
    <xf numFmtId="0" fontId="9" fillId="0" borderId="23" xfId="0" applyFont="1" applyBorder="1" applyAlignment="1" applyProtection="1">
      <alignment horizontal="center" wrapText="1"/>
      <protection/>
    </xf>
    <xf numFmtId="0" fontId="9" fillId="0" borderId="24" xfId="0" applyFont="1" applyBorder="1" applyAlignment="1" applyProtection="1">
      <alignment horizontal="center" wrapText="1"/>
      <protection/>
    </xf>
    <xf numFmtId="170" fontId="10" fillId="0" borderId="15" xfId="0" applyNumberFormat="1" applyFont="1" applyBorder="1" applyAlignment="1" applyProtection="1">
      <alignment vertical="center" wrapText="1"/>
      <protection/>
    </xf>
    <xf numFmtId="170" fontId="7" fillId="0" borderId="19" xfId="0" applyNumberFormat="1" applyFont="1" applyBorder="1" applyAlignment="1" applyProtection="1">
      <alignment wrapText="1"/>
      <protection/>
    </xf>
    <xf numFmtId="0" fontId="12" fillId="34" borderId="10" xfId="0" applyFont="1" applyFill="1" applyBorder="1" applyAlignment="1" applyProtection="1">
      <alignment horizontal="center"/>
      <protection/>
    </xf>
    <xf numFmtId="0" fontId="15" fillId="33" borderId="23" xfId="0" applyFont="1" applyFill="1" applyBorder="1" applyAlignment="1" applyProtection="1">
      <alignment horizontal="center" vertical="center" wrapText="1"/>
      <protection/>
    </xf>
    <xf numFmtId="0" fontId="20" fillId="33" borderId="26" xfId="0" applyFont="1" applyFill="1" applyBorder="1" applyAlignment="1" applyProtection="1">
      <alignment vertical="center" wrapText="1"/>
      <protection/>
    </xf>
    <xf numFmtId="0" fontId="20" fillId="33" borderId="27" xfId="0" applyFont="1" applyFill="1" applyBorder="1" applyAlignment="1" applyProtection="1">
      <alignment vertical="center" wrapText="1"/>
      <protection/>
    </xf>
    <xf numFmtId="0" fontId="16" fillId="33" borderId="24" xfId="0" applyFont="1" applyFill="1" applyBorder="1" applyAlignment="1" applyProtection="1">
      <alignment horizontal="center" vertical="center" wrapText="1"/>
      <protection/>
    </xf>
    <xf numFmtId="0" fontId="7" fillId="0" borderId="0" xfId="0" applyFont="1" applyBorder="1" applyAlignment="1" applyProtection="1">
      <alignment horizontal="right" wrapText="1"/>
      <protection/>
    </xf>
    <xf numFmtId="0" fontId="18" fillId="0" borderId="0" xfId="0" applyFont="1" applyBorder="1" applyAlignment="1" applyProtection="1">
      <alignment/>
      <protection locked="0"/>
    </xf>
    <xf numFmtId="170" fontId="0" fillId="0" borderId="0" xfId="0" applyNumberFormat="1" applyBorder="1" applyAlignment="1" applyProtection="1">
      <alignment horizontal="right"/>
      <protection locked="0"/>
    </xf>
    <xf numFmtId="0" fontId="18" fillId="0" borderId="0" xfId="0" applyFont="1" applyAlignment="1" applyProtection="1">
      <alignment/>
      <protection locked="0"/>
    </xf>
    <xf numFmtId="10" fontId="10" fillId="0" borderId="19" xfId="0" applyNumberFormat="1" applyFont="1" applyBorder="1" applyAlignment="1" applyProtection="1">
      <alignment horizontal="center"/>
      <protection locked="0"/>
    </xf>
    <xf numFmtId="0" fontId="10" fillId="0" borderId="15" xfId="0" applyFont="1" applyBorder="1" applyAlignment="1" applyProtection="1">
      <alignment horizontal="left" vertical="center" wrapText="1"/>
      <protection locked="0"/>
    </xf>
    <xf numFmtId="0" fontId="7" fillId="0" borderId="15" xfId="0" applyFont="1" applyBorder="1" applyAlignment="1" applyProtection="1">
      <alignment horizontal="left" wrapText="1"/>
      <protection locked="0"/>
    </xf>
    <xf numFmtId="0" fontId="5" fillId="0" borderId="0" xfId="0" applyFont="1" applyAlignment="1" applyProtection="1">
      <alignment horizontal="center" wrapText="1"/>
      <protection/>
    </xf>
    <xf numFmtId="170" fontId="0" fillId="0" borderId="28" xfId="0" applyNumberFormat="1" applyFont="1" applyBorder="1" applyAlignment="1" applyProtection="1">
      <alignment vertical="center"/>
      <protection/>
    </xf>
    <xf numFmtId="170" fontId="0" fillId="0" borderId="29" xfId="0" applyNumberFormat="1" applyFont="1" applyBorder="1" applyAlignment="1" applyProtection="1">
      <alignment vertical="center"/>
      <protection/>
    </xf>
    <xf numFmtId="170" fontId="4" fillId="0" borderId="30" xfId="0" applyNumberFormat="1" applyFont="1" applyBorder="1" applyAlignment="1">
      <alignment horizontal="right" vertical="top" wrapText="1"/>
    </xf>
    <xf numFmtId="170" fontId="4" fillId="0" borderId="31" xfId="0" applyNumberFormat="1" applyFont="1" applyBorder="1" applyAlignment="1">
      <alignment horizontal="right" vertical="top" wrapText="1"/>
    </xf>
    <xf numFmtId="170" fontId="4" fillId="0" borderId="32" xfId="0" applyNumberFormat="1" applyFont="1" applyBorder="1" applyAlignment="1">
      <alignment horizontal="right" vertical="top" wrapText="1"/>
    </xf>
    <xf numFmtId="170" fontId="4" fillId="0" borderId="33" xfId="0" applyNumberFormat="1" applyFont="1" applyBorder="1" applyAlignment="1">
      <alignment horizontal="right" vertical="top" wrapText="1"/>
    </xf>
    <xf numFmtId="170" fontId="4" fillId="0" borderId="34" xfId="0" applyNumberFormat="1" applyFont="1" applyBorder="1" applyAlignment="1">
      <alignment horizontal="right" vertical="top" wrapText="1"/>
    </xf>
    <xf numFmtId="0" fontId="4" fillId="0" borderId="16" xfId="0" applyFont="1" applyBorder="1" applyAlignment="1">
      <alignment horizontal="right" vertical="top" wrapText="1"/>
    </xf>
    <xf numFmtId="0" fontId="4" fillId="0" borderId="35" xfId="0" applyFont="1" applyBorder="1" applyAlignment="1">
      <alignment horizontal="left" vertical="top" wrapText="1"/>
    </xf>
    <xf numFmtId="170" fontId="4" fillId="0" borderId="36" xfId="0" applyNumberFormat="1" applyFont="1" applyBorder="1" applyAlignment="1">
      <alignment horizontal="right" vertical="top"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13" fillId="0" borderId="39" xfId="0" applyFont="1" applyBorder="1" applyAlignment="1" applyProtection="1">
      <alignment horizontal="center"/>
      <protection/>
    </xf>
    <xf numFmtId="0" fontId="0" fillId="0" borderId="40" xfId="0" applyBorder="1" applyAlignment="1" applyProtection="1">
      <alignment/>
      <protection/>
    </xf>
    <xf numFmtId="0" fontId="0" fillId="0" borderId="17" xfId="0" applyBorder="1" applyAlignment="1" applyProtection="1">
      <alignment/>
      <protection/>
    </xf>
    <xf numFmtId="170" fontId="7" fillId="0" borderId="19" xfId="0" applyNumberFormat="1" applyFont="1" applyBorder="1" applyAlignment="1" applyProtection="1">
      <alignment horizontal="right"/>
      <protection/>
    </xf>
    <xf numFmtId="0" fontId="0" fillId="0" borderId="17" xfId="0" applyBorder="1" applyAlignment="1" applyProtection="1">
      <alignment readingOrder="1"/>
      <protection locked="0"/>
    </xf>
    <xf numFmtId="0" fontId="0" fillId="0" borderId="32" xfId="0" applyBorder="1" applyAlignment="1" applyProtection="1">
      <alignment readingOrder="1"/>
      <protection locked="0"/>
    </xf>
    <xf numFmtId="170" fontId="10" fillId="0" borderId="15" xfId="0" applyNumberFormat="1" applyFont="1" applyBorder="1" applyAlignment="1" applyProtection="1">
      <alignment horizontal="right" vertical="center"/>
      <protection/>
    </xf>
    <xf numFmtId="170" fontId="0" fillId="0" borderId="16" xfId="0" applyNumberFormat="1" applyFont="1" applyBorder="1" applyAlignment="1" applyProtection="1">
      <alignment horizontal="right"/>
      <protection/>
    </xf>
    <xf numFmtId="170" fontId="8" fillId="0" borderId="17" xfId="0" applyNumberFormat="1" applyFont="1" applyBorder="1" applyAlignment="1" applyProtection="1">
      <alignment horizontal="right" vertical="center" wrapText="1"/>
      <protection/>
    </xf>
    <xf numFmtId="0" fontId="4" fillId="0" borderId="25" xfId="0" applyFont="1" applyBorder="1" applyAlignment="1">
      <alignment horizontal="center"/>
    </xf>
    <xf numFmtId="0" fontId="0" fillId="0" borderId="41" xfId="0" applyBorder="1" applyAlignment="1">
      <alignment/>
    </xf>
    <xf numFmtId="0" fontId="9" fillId="34" borderId="42" xfId="0" applyFont="1" applyFill="1" applyBorder="1" applyAlignment="1">
      <alignment horizontal="justify" vertical="top" wrapText="1"/>
    </xf>
    <xf numFmtId="0" fontId="9" fillId="34" borderId="0" xfId="0" applyFont="1" applyFill="1" applyBorder="1" applyAlignment="1">
      <alignment horizontal="justify" vertical="top" wrapText="1"/>
    </xf>
    <xf numFmtId="0" fontId="0" fillId="34" borderId="0" xfId="0" applyFill="1" applyBorder="1" applyAlignment="1">
      <alignment/>
    </xf>
    <xf numFmtId="0" fontId="0" fillId="34" borderId="43" xfId="0" applyFill="1" applyBorder="1" applyAlignment="1">
      <alignment/>
    </xf>
    <xf numFmtId="0" fontId="8" fillId="0" borderId="42" xfId="0" applyFont="1" applyBorder="1" applyAlignment="1" applyProtection="1">
      <alignment horizontal="center" wrapText="1"/>
      <protection locked="0"/>
    </xf>
    <xf numFmtId="0" fontId="4" fillId="0" borderId="0" xfId="0" applyFont="1" applyBorder="1" applyAlignment="1" applyProtection="1">
      <alignment horizontal="center" vertical="center"/>
      <protection locked="0"/>
    </xf>
    <xf numFmtId="9" fontId="4" fillId="0" borderId="0" xfId="0" applyNumberFormat="1" applyFont="1" applyBorder="1" applyAlignment="1" applyProtection="1">
      <alignment horizontal="center" vertical="top" wrapText="1"/>
      <protection/>
    </xf>
    <xf numFmtId="0" fontId="0" fillId="0" borderId="43" xfId="0" applyFont="1" applyBorder="1" applyAlignment="1" applyProtection="1">
      <alignment horizontal="left" vertical="top" wrapText="1"/>
      <protection locked="0"/>
    </xf>
    <xf numFmtId="0" fontId="8" fillId="34" borderId="42" xfId="0" applyFont="1" applyFill="1" applyBorder="1" applyAlignment="1" applyProtection="1">
      <alignment horizontal="center" wrapText="1"/>
      <protection/>
    </xf>
    <xf numFmtId="0" fontId="0" fillId="34" borderId="0" xfId="0" applyFill="1" applyBorder="1" applyAlignment="1" applyProtection="1">
      <alignment/>
      <protection/>
    </xf>
    <xf numFmtId="0" fontId="8" fillId="34" borderId="0" xfId="0" applyFont="1" applyFill="1" applyBorder="1" applyAlignment="1">
      <alignment horizontal="left" vertical="center" readingOrder="1"/>
    </xf>
    <xf numFmtId="0" fontId="0" fillId="34" borderId="0" xfId="0" applyFill="1" applyBorder="1" applyAlignment="1" applyProtection="1">
      <alignment/>
      <protection locked="0"/>
    </xf>
    <xf numFmtId="0" fontId="0" fillId="34" borderId="43" xfId="0" applyFill="1" applyBorder="1" applyAlignment="1" applyProtection="1">
      <alignment/>
      <protection locked="0"/>
    </xf>
    <xf numFmtId="0" fontId="0" fillId="34" borderId="43" xfId="0" applyFill="1" applyBorder="1" applyAlignment="1">
      <alignment horizontal="center"/>
    </xf>
    <xf numFmtId="0" fontId="0" fillId="34" borderId="42" xfId="0" applyFill="1" applyBorder="1" applyAlignment="1">
      <alignment/>
    </xf>
    <xf numFmtId="0" fontId="0" fillId="0" borderId="43" xfId="0" applyBorder="1" applyAlignment="1">
      <alignment horizontal="left" vertical="top" wrapText="1"/>
    </xf>
    <xf numFmtId="0" fontId="0" fillId="0" borderId="43" xfId="0" applyNumberFormat="1" applyBorder="1" applyAlignment="1">
      <alignment vertical="top" wrapText="1"/>
    </xf>
    <xf numFmtId="0" fontId="35" fillId="0" borderId="42" xfId="0" applyFont="1" applyBorder="1" applyAlignment="1">
      <alignment horizontal="center" vertical="top" wrapText="1"/>
    </xf>
    <xf numFmtId="0" fontId="35" fillId="0" borderId="18" xfId="0" applyFont="1" applyBorder="1" applyAlignment="1">
      <alignment horizontal="center" vertical="top" wrapText="1"/>
    </xf>
    <xf numFmtId="0" fontId="0" fillId="0" borderId="43" xfId="0" applyFont="1" applyBorder="1" applyAlignment="1">
      <alignment vertical="top" wrapText="1"/>
    </xf>
    <xf numFmtId="0" fontId="0" fillId="0" borderId="43" xfId="0" applyNumberFormat="1" applyFont="1" applyBorder="1" applyAlignment="1">
      <alignment vertical="top" wrapText="1"/>
    </xf>
    <xf numFmtId="0" fontId="0" fillId="0" borderId="44" xfId="0" applyNumberFormat="1" applyFont="1" applyBorder="1" applyAlignment="1">
      <alignment vertical="top" wrapText="1"/>
    </xf>
    <xf numFmtId="0" fontId="5" fillId="33" borderId="20" xfId="0" applyFont="1" applyFill="1" applyBorder="1" applyAlignment="1" applyProtection="1">
      <alignment horizontal="center" wrapText="1"/>
      <protection/>
    </xf>
    <xf numFmtId="0" fontId="21" fillId="0" borderId="0" xfId="0" applyFont="1" applyBorder="1" applyAlignment="1">
      <alignment horizontal="left" vertical="top" wrapText="1" readingOrder="1"/>
    </xf>
    <xf numFmtId="0" fontId="29" fillId="0" borderId="22" xfId="0" applyFont="1" applyBorder="1" applyAlignment="1">
      <alignment horizontal="center"/>
    </xf>
    <xf numFmtId="0" fontId="0" fillId="0" borderId="23" xfId="0" applyBorder="1" applyAlignment="1">
      <alignment/>
    </xf>
    <xf numFmtId="0" fontId="0" fillId="0" borderId="15" xfId="0" applyBorder="1" applyAlignment="1">
      <alignment vertical="top" wrapText="1"/>
    </xf>
    <xf numFmtId="0" fontId="0" fillId="0" borderId="23" xfId="0" applyBorder="1" applyAlignment="1">
      <alignment horizontal="left" vertical="top" wrapText="1"/>
    </xf>
    <xf numFmtId="0" fontId="0" fillId="0" borderId="0" xfId="0" applyFont="1" applyAlignment="1" applyProtection="1">
      <alignment/>
      <protection locked="0"/>
    </xf>
    <xf numFmtId="0" fontId="29" fillId="0" borderId="45" xfId="0" applyFont="1" applyBorder="1" applyAlignment="1">
      <alignment horizontal="center" vertical="center" wrapText="1"/>
    </xf>
    <xf numFmtId="0" fontId="0" fillId="0" borderId="41" xfId="0" applyBorder="1" applyAlignment="1">
      <alignment vertical="center" wrapText="1"/>
    </xf>
    <xf numFmtId="0" fontId="34" fillId="0" borderId="42" xfId="0" applyFont="1" applyBorder="1" applyAlignment="1">
      <alignment horizontal="center" wrapText="1"/>
    </xf>
    <xf numFmtId="0" fontId="0" fillId="0" borderId="43" xfId="0" applyBorder="1" applyAlignment="1">
      <alignment wrapText="1"/>
    </xf>
    <xf numFmtId="0" fontId="0" fillId="0" borderId="42" xfId="0" applyBorder="1" applyAlignment="1">
      <alignment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0" xfId="0" applyFont="1" applyAlignment="1">
      <alignment horizontal="left" vertical="top" wrapText="1" readingOrder="1"/>
    </xf>
    <xf numFmtId="0" fontId="0" fillId="0" borderId="0" xfId="0" applyAlignment="1">
      <alignment vertical="top" wrapText="1" readingOrder="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32" xfId="0" applyFont="1" applyBorder="1" applyAlignment="1">
      <alignment horizontal="left" vertical="top" wrapText="1"/>
    </xf>
    <xf numFmtId="0" fontId="4" fillId="0" borderId="45"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3" fillId="0" borderId="50" xfId="0" applyFont="1" applyBorder="1" applyAlignment="1">
      <alignment horizontal="center" wrapText="1"/>
    </xf>
    <xf numFmtId="0" fontId="0" fillId="0" borderId="50" xfId="0" applyBorder="1" applyAlignment="1">
      <alignment wrapText="1"/>
    </xf>
    <xf numFmtId="0" fontId="14" fillId="0" borderId="37" xfId="0" applyNumberFormat="1" applyFont="1" applyBorder="1" applyAlignment="1" applyProtection="1">
      <alignment/>
      <protection locked="0"/>
    </xf>
    <xf numFmtId="0" fontId="0" fillId="0" borderId="38" xfId="0" applyNumberFormat="1" applyBorder="1" applyAlignment="1" applyProtection="1">
      <alignment/>
      <protection locked="0"/>
    </xf>
    <xf numFmtId="0" fontId="0" fillId="0" borderId="32" xfId="0" applyNumberFormat="1" applyBorder="1" applyAlignment="1" applyProtection="1">
      <alignment/>
      <protection locked="0"/>
    </xf>
    <xf numFmtId="0" fontId="4" fillId="0" borderId="25" xfId="0" applyFont="1" applyBorder="1" applyAlignment="1">
      <alignment horizontal="left" vertical="top" wrapText="1"/>
    </xf>
    <xf numFmtId="0" fontId="4" fillId="0" borderId="18" xfId="0" applyFont="1" applyBorder="1" applyAlignment="1">
      <alignment horizontal="left" vertical="top" wrapText="1"/>
    </xf>
    <xf numFmtId="0" fontId="4" fillId="0" borderId="51" xfId="0" applyFont="1" applyBorder="1" applyAlignment="1">
      <alignment horizontal="left" vertical="top" wrapText="1"/>
    </xf>
    <xf numFmtId="0" fontId="4" fillId="0" borderId="22" xfId="0" applyFont="1" applyBorder="1" applyAlignment="1">
      <alignment horizontal="center" vertical="top" wrapText="1"/>
    </xf>
    <xf numFmtId="0" fontId="4" fillId="0" borderId="15" xfId="0" applyFont="1" applyBorder="1" applyAlignment="1">
      <alignment horizontal="center" vertical="top" wrapText="1"/>
    </xf>
    <xf numFmtId="170" fontId="4" fillId="0" borderId="22" xfId="0" applyNumberFormat="1" applyFont="1" applyBorder="1" applyAlignment="1">
      <alignment horizontal="center" vertical="top" wrapText="1"/>
    </xf>
    <xf numFmtId="170" fontId="4" fillId="0" borderId="15" xfId="0" applyNumberFormat="1" applyFont="1" applyBorder="1" applyAlignment="1">
      <alignment horizontal="center" vertical="top" wrapText="1"/>
    </xf>
    <xf numFmtId="0" fontId="0" fillId="0" borderId="15" xfId="0" applyBorder="1" applyAlignment="1">
      <alignment horizontal="center" vertical="top" wrapText="1"/>
    </xf>
    <xf numFmtId="0" fontId="8" fillId="0" borderId="0" xfId="0" applyFont="1" applyAlignment="1">
      <alignment horizontal="justify" wrapText="1"/>
    </xf>
    <xf numFmtId="0" fontId="0" fillId="0" borderId="0" xfId="0" applyAlignment="1">
      <alignment wrapText="1"/>
    </xf>
    <xf numFmtId="0" fontId="4" fillId="0" borderId="41" xfId="0" applyFont="1" applyBorder="1" applyAlignment="1">
      <alignment horizontal="center" vertical="top" wrapText="1"/>
    </xf>
    <xf numFmtId="0" fontId="4" fillId="0" borderId="44" xfId="0" applyFont="1" applyBorder="1" applyAlignment="1">
      <alignment horizontal="center" vertical="top" wrapText="1"/>
    </xf>
    <xf numFmtId="0" fontId="0" fillId="0" borderId="38" xfId="0" applyBorder="1" applyAlignment="1">
      <alignment vertical="top" wrapText="1"/>
    </xf>
    <xf numFmtId="170" fontId="4" fillId="0" borderId="37" xfId="0" applyNumberFormat="1" applyFont="1" applyBorder="1" applyAlignment="1">
      <alignment horizontal="left" vertical="top" wrapText="1"/>
    </xf>
    <xf numFmtId="170" fontId="4" fillId="0" borderId="38"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vertical="top" wrapText="1"/>
    </xf>
    <xf numFmtId="0" fontId="4" fillId="0" borderId="18" xfId="0" applyFont="1" applyFill="1" applyBorder="1" applyAlignment="1">
      <alignment horizontal="left" vertical="top" wrapText="1"/>
    </xf>
    <xf numFmtId="0" fontId="4" fillId="0" borderId="44" xfId="0" applyFont="1" applyFill="1" applyBorder="1" applyAlignment="1">
      <alignment horizontal="left" vertical="top" wrapText="1"/>
    </xf>
    <xf numFmtId="0" fontId="27" fillId="0" borderId="37" xfId="0" applyNumberFormat="1" applyFont="1" applyBorder="1" applyAlignment="1" applyProtection="1">
      <alignment horizontal="left" vertical="center"/>
      <protection/>
    </xf>
    <xf numFmtId="0" fontId="27" fillId="0" borderId="38" xfId="0" applyNumberFormat="1" applyFont="1" applyBorder="1" applyAlignment="1" applyProtection="1">
      <alignment horizontal="left" vertical="center"/>
      <protection/>
    </xf>
    <xf numFmtId="0" fontId="27" fillId="0" borderId="32" xfId="0" applyNumberFormat="1" applyFont="1" applyBorder="1" applyAlignment="1" applyProtection="1">
      <alignment horizontal="left" vertical="center"/>
      <protection/>
    </xf>
    <xf numFmtId="0" fontId="2" fillId="0" borderId="0" xfId="0" applyFont="1" applyAlignment="1" applyProtection="1">
      <alignment horizontal="center"/>
      <protection/>
    </xf>
    <xf numFmtId="0" fontId="0" fillId="0" borderId="0" xfId="0" applyAlignment="1" applyProtection="1">
      <alignment/>
      <protection/>
    </xf>
    <xf numFmtId="0" fontId="0" fillId="0" borderId="18" xfId="0" applyFont="1" applyBorder="1" applyAlignment="1" applyProtection="1">
      <alignment readingOrder="1"/>
      <protection locked="0"/>
    </xf>
    <xf numFmtId="0" fontId="0" fillId="0" borderId="51" xfId="0" applyBorder="1" applyAlignment="1" applyProtection="1">
      <alignment readingOrder="1"/>
      <protection locked="0"/>
    </xf>
    <xf numFmtId="0" fontId="9" fillId="0" borderId="22" xfId="0" applyFont="1" applyBorder="1" applyAlignment="1" applyProtection="1">
      <alignment horizontal="center" wrapText="1"/>
      <protection/>
    </xf>
    <xf numFmtId="0" fontId="0" fillId="0" borderId="23" xfId="0" applyBorder="1" applyAlignment="1" applyProtection="1">
      <alignment wrapText="1"/>
      <protection/>
    </xf>
    <xf numFmtId="0" fontId="0" fillId="0" borderId="24" xfId="0" applyBorder="1" applyAlignment="1" applyProtection="1">
      <alignment wrapText="1"/>
      <protection/>
    </xf>
    <xf numFmtId="0" fontId="9" fillId="0" borderId="39" xfId="0" applyFont="1" applyBorder="1" applyAlignment="1" applyProtection="1">
      <alignment horizontal="center"/>
      <protection/>
    </xf>
    <xf numFmtId="0" fontId="0" fillId="0" borderId="40" xfId="0" applyBorder="1" applyAlignment="1" applyProtection="1">
      <alignment horizontal="center"/>
      <protection/>
    </xf>
    <xf numFmtId="0" fontId="0" fillId="0" borderId="17" xfId="0" applyBorder="1" applyAlignment="1" applyProtection="1">
      <alignment horizontal="center"/>
      <protection/>
    </xf>
    <xf numFmtId="0" fontId="9" fillId="0" borderId="45" xfId="0" applyFont="1" applyBorder="1" applyAlignment="1" applyProtection="1">
      <alignment horizontal="left" vertical="top" wrapText="1" readingOrder="1"/>
      <protection locked="0"/>
    </xf>
    <xf numFmtId="0" fontId="0" fillId="0" borderId="25"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51" xfId="0" applyBorder="1" applyAlignment="1" applyProtection="1">
      <alignment vertical="top" wrapText="1"/>
      <protection locked="0"/>
    </xf>
    <xf numFmtId="0" fontId="13" fillId="0" borderId="13" xfId="0" applyFont="1" applyBorder="1" applyAlignment="1" applyProtection="1">
      <alignment horizontal="center" wrapText="1"/>
      <protection/>
    </xf>
    <xf numFmtId="0" fontId="13" fillId="0" borderId="14" xfId="0" applyFont="1" applyBorder="1" applyAlignment="1" applyProtection="1">
      <alignment horizontal="center" wrapText="1"/>
      <protection/>
    </xf>
    <xf numFmtId="0" fontId="32" fillId="0" borderId="37" xfId="0" applyFont="1" applyFill="1" applyBorder="1" applyAlignment="1" applyProtection="1">
      <alignment horizontal="right" vertical="center"/>
      <protection/>
    </xf>
    <xf numFmtId="0" fontId="33" fillId="0" borderId="38" xfId="0" applyFont="1" applyFill="1" applyBorder="1" applyAlignment="1" applyProtection="1">
      <alignment horizontal="right" vertical="center"/>
      <protection/>
    </xf>
    <xf numFmtId="0" fontId="33" fillId="0" borderId="32" xfId="0" applyFont="1" applyFill="1" applyBorder="1" applyAlignment="1" applyProtection="1">
      <alignment horizontal="right" vertical="center"/>
      <protection/>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0" fillId="0" borderId="25" xfId="0" applyBorder="1" applyAlignment="1" applyProtection="1">
      <alignment readingOrder="1"/>
      <protection locked="0"/>
    </xf>
    <xf numFmtId="0" fontId="9" fillId="0" borderId="25" xfId="0" applyFont="1" applyBorder="1" applyAlignment="1" applyProtection="1">
      <alignment horizontal="center" wrapText="1"/>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wrapText="1"/>
      <protection/>
    </xf>
    <xf numFmtId="0" fontId="0" fillId="0" borderId="24" xfId="0" applyBorder="1" applyAlignment="1" applyProtection="1">
      <alignment horizont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4" fillId="0" borderId="52" xfId="0" applyFont="1" applyFill="1" applyBorder="1" applyAlignment="1" applyProtection="1">
      <alignment horizontal="left"/>
      <protection/>
    </xf>
    <xf numFmtId="0" fontId="0" fillId="0" borderId="51" xfId="0" applyBorder="1" applyAlignment="1" applyProtection="1">
      <alignment horizontal="left"/>
      <protection/>
    </xf>
    <xf numFmtId="0" fontId="4" fillId="0" borderId="22" xfId="0" applyFont="1" applyBorder="1" applyAlignment="1" applyProtection="1">
      <alignment horizontal="center" wrapText="1"/>
      <protection/>
    </xf>
    <xf numFmtId="0" fontId="14" fillId="0" borderId="37" xfId="0" applyFont="1" applyBorder="1" applyAlignment="1" applyProtection="1">
      <alignment horizontal="left"/>
      <protection/>
    </xf>
    <xf numFmtId="0" fontId="4" fillId="0" borderId="38" xfId="0" applyFont="1" applyBorder="1" applyAlignment="1" applyProtection="1">
      <alignment horizontal="left"/>
      <protection/>
    </xf>
    <xf numFmtId="0" fontId="4" fillId="0" borderId="32" xfId="0" applyFont="1" applyBorder="1" applyAlignment="1" applyProtection="1">
      <alignment horizontal="left"/>
      <protection/>
    </xf>
    <xf numFmtId="0" fontId="0" fillId="0" borderId="18" xfId="0" applyFont="1" applyBorder="1" applyAlignment="1" applyProtection="1">
      <alignment horizontal="left" vertical="top" wrapText="1"/>
      <protection locked="0"/>
    </xf>
    <xf numFmtId="0" fontId="0" fillId="0" borderId="44" xfId="0" applyBorder="1" applyAlignment="1" applyProtection="1">
      <alignment horizontal="left" wrapText="1"/>
      <protection locked="0"/>
    </xf>
    <xf numFmtId="170" fontId="0" fillId="0" borderId="15" xfId="0" applyNumberFormat="1" applyFont="1" applyBorder="1" applyAlignment="1" applyProtection="1">
      <alignment vertical="center" wrapText="1"/>
      <protection locked="0"/>
    </xf>
    <xf numFmtId="170" fontId="0" fillId="0" borderId="28" xfId="0" applyNumberFormat="1" applyFont="1" applyBorder="1" applyAlignment="1" applyProtection="1">
      <alignment vertical="center" wrapText="1"/>
      <protection/>
    </xf>
    <xf numFmtId="170" fontId="0" fillId="0" borderId="53" xfId="0" applyNumberFormat="1" applyBorder="1" applyAlignment="1" applyProtection="1">
      <alignment/>
      <protection/>
    </xf>
    <xf numFmtId="0" fontId="16" fillId="33" borderId="22" xfId="0" applyFont="1" applyFill="1" applyBorder="1" applyAlignment="1" applyProtection="1">
      <alignment horizontal="center" wrapText="1"/>
      <protection/>
    </xf>
    <xf numFmtId="0" fontId="20" fillId="0" borderId="23" xfId="0" applyFont="1" applyBorder="1" applyAlignment="1" applyProtection="1">
      <alignment horizontal="center" wrapText="1"/>
      <protection/>
    </xf>
    <xf numFmtId="0" fontId="16" fillId="33" borderId="22" xfId="0" applyFont="1" applyFill="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0" fontId="20" fillId="0" borderId="24"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41" xfId="0" applyFont="1" applyBorder="1" applyAlignment="1" applyProtection="1">
      <alignment horizontal="center" vertical="center"/>
      <protection/>
    </xf>
    <xf numFmtId="0" fontId="20" fillId="0" borderId="42" xfId="0" applyFont="1" applyBorder="1" applyAlignment="1" applyProtection="1">
      <alignment horizontal="center" vertical="center" wrapText="1"/>
      <protection/>
    </xf>
    <xf numFmtId="0" fontId="20" fillId="0" borderId="43" xfId="0" applyFont="1" applyBorder="1" applyAlignment="1" applyProtection="1">
      <alignment horizontal="center" vertical="center"/>
      <protection/>
    </xf>
    <xf numFmtId="0" fontId="20" fillId="0" borderId="26" xfId="0" applyFont="1" applyBorder="1" applyAlignment="1" applyProtection="1">
      <alignment horizontal="center" vertical="center" wrapText="1"/>
      <protection/>
    </xf>
    <xf numFmtId="0" fontId="20" fillId="0" borderId="27" xfId="0" applyFont="1" applyBorder="1" applyAlignment="1" applyProtection="1">
      <alignment horizontal="center" vertical="center"/>
      <protection/>
    </xf>
    <xf numFmtId="0" fontId="8" fillId="0" borderId="42"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6" fillId="33" borderId="45" xfId="0" applyFont="1" applyFill="1" applyBorder="1" applyAlignment="1" applyProtection="1">
      <alignment horizontal="center" vertical="center" wrapText="1"/>
      <protection/>
    </xf>
    <xf numFmtId="0" fontId="20" fillId="0" borderId="41" xfId="0" applyFont="1" applyBorder="1" applyAlignment="1" applyProtection="1">
      <alignment horizontal="center" vertical="center" wrapText="1"/>
      <protection/>
    </xf>
    <xf numFmtId="0" fontId="20" fillId="0" borderId="43" xfId="0" applyFont="1" applyBorder="1" applyAlignment="1" applyProtection="1">
      <alignment horizontal="center" vertical="center" wrapText="1"/>
      <protection/>
    </xf>
    <xf numFmtId="0" fontId="20" fillId="0" borderId="27"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49" fontId="8" fillId="0" borderId="45" xfId="0" applyNumberFormat="1" applyFon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wrapText="1"/>
      <protection locked="0"/>
    </xf>
    <xf numFmtId="49" fontId="0" fillId="0" borderId="43" xfId="0" applyNumberForma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49" fontId="0" fillId="0" borderId="44" xfId="0" applyNumberFormat="1" applyBorder="1" applyAlignment="1" applyProtection="1">
      <alignment horizontal="center" vertical="center" wrapText="1"/>
      <protection locked="0"/>
    </xf>
    <xf numFmtId="0" fontId="16" fillId="0" borderId="42" xfId="0" applyFont="1" applyBorder="1" applyAlignment="1" applyProtection="1">
      <alignment horizontal="right" vertical="center"/>
      <protection/>
    </xf>
    <xf numFmtId="0" fontId="19" fillId="0" borderId="0" xfId="0" applyFont="1" applyAlignment="1" applyProtection="1">
      <alignment horizontal="right"/>
      <protection/>
    </xf>
    <xf numFmtId="0" fontId="17" fillId="0" borderId="0" xfId="0" applyFont="1" applyBorder="1" applyAlignment="1" applyProtection="1">
      <alignment vertical="center"/>
      <protection/>
    </xf>
    <xf numFmtId="168" fontId="4"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170" fontId="11" fillId="0" borderId="37" xfId="0" applyNumberFormat="1" applyFont="1" applyBorder="1" applyAlignment="1" applyProtection="1">
      <alignment horizontal="right" vertical="center" wrapText="1"/>
      <protection/>
    </xf>
    <xf numFmtId="0" fontId="11" fillId="0" borderId="38" xfId="0" applyFont="1" applyBorder="1" applyAlignment="1" applyProtection="1">
      <alignment horizontal="right" wrapText="1"/>
      <protection/>
    </xf>
    <xf numFmtId="0" fontId="11" fillId="0" borderId="32" xfId="0" applyFont="1" applyBorder="1" applyAlignment="1" applyProtection="1">
      <alignment horizontal="right" wrapText="1"/>
      <protection/>
    </xf>
    <xf numFmtId="0" fontId="16" fillId="33" borderId="45" xfId="0" applyFont="1" applyFill="1" applyBorder="1" applyAlignment="1" applyProtection="1">
      <alignment horizontal="center" wrapText="1"/>
      <protection/>
    </xf>
    <xf numFmtId="0" fontId="16" fillId="33" borderId="41" xfId="0" applyFont="1" applyFill="1" applyBorder="1" applyAlignment="1" applyProtection="1">
      <alignment horizontal="center" wrapText="1"/>
      <protection/>
    </xf>
    <xf numFmtId="0" fontId="0" fillId="0" borderId="42" xfId="0" applyBorder="1" applyAlignment="1" applyProtection="1">
      <alignment vertical="center" wrapText="1"/>
      <protection/>
    </xf>
    <xf numFmtId="0" fontId="0" fillId="0" borderId="26" xfId="0" applyBorder="1" applyAlignment="1" applyProtection="1">
      <alignment vertical="center" wrapText="1"/>
      <protection/>
    </xf>
    <xf numFmtId="0" fontId="16" fillId="33" borderId="37"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8" fillId="0" borderId="54" xfId="0" applyFont="1" applyBorder="1" applyAlignment="1" applyProtection="1">
      <alignment horizontal="center" vertical="center" wrapText="1"/>
      <protection locked="0"/>
    </xf>
    <xf numFmtId="49" fontId="8" fillId="0" borderId="55" xfId="0" applyNumberFormat="1" applyFont="1" applyBorder="1" applyAlignment="1" applyProtection="1">
      <alignment horizontal="center" vertical="center" wrapText="1"/>
      <protection locked="0"/>
    </xf>
    <xf numFmtId="49" fontId="0" fillId="0" borderId="56" xfId="0" applyNumberForma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16" fillId="33" borderId="42" xfId="0" applyFont="1" applyFill="1" applyBorder="1" applyAlignment="1" applyProtection="1">
      <alignment horizontal="center" vertical="center" wrapText="1"/>
      <protection/>
    </xf>
    <xf numFmtId="0" fontId="16" fillId="33" borderId="43" xfId="0" applyFont="1" applyFill="1" applyBorder="1" applyAlignment="1" applyProtection="1">
      <alignment horizontal="center" vertical="center" wrapText="1"/>
      <protection/>
    </xf>
    <xf numFmtId="0" fontId="16" fillId="33" borderId="26" xfId="0" applyFont="1" applyFill="1" applyBorder="1" applyAlignment="1" applyProtection="1">
      <alignment horizontal="center" vertical="top" wrapText="1"/>
      <protection/>
    </xf>
    <xf numFmtId="0" fontId="16" fillId="33" borderId="27" xfId="0" applyFont="1" applyFill="1" applyBorder="1" applyAlignment="1" applyProtection="1">
      <alignment horizontal="center" vertical="top" wrapText="1"/>
      <protection/>
    </xf>
    <xf numFmtId="0" fontId="20" fillId="0" borderId="41" xfId="0" applyFont="1" applyBorder="1" applyAlignment="1" applyProtection="1">
      <alignment horizontal="center" wrapText="1"/>
      <protection/>
    </xf>
    <xf numFmtId="0" fontId="20" fillId="0" borderId="42" xfId="0" applyFont="1" applyBorder="1" applyAlignment="1" applyProtection="1">
      <alignment horizontal="center" wrapText="1"/>
      <protection/>
    </xf>
    <xf numFmtId="0" fontId="20" fillId="0" borderId="43" xfId="0" applyFont="1" applyBorder="1" applyAlignment="1" applyProtection="1">
      <alignment horizontal="center" wrapText="1"/>
      <protection/>
    </xf>
    <xf numFmtId="0" fontId="20" fillId="0" borderId="27" xfId="0" applyFont="1" applyBorder="1" applyAlignment="1" applyProtection="1">
      <alignment horizontal="center" vertical="top" wrapText="1"/>
      <protection/>
    </xf>
    <xf numFmtId="0" fontId="15" fillId="34" borderId="45" xfId="0" applyFont="1" applyFill="1" applyBorder="1" applyAlignment="1" applyProtection="1">
      <alignment horizontal="justify" wrapText="1"/>
      <protection/>
    </xf>
    <xf numFmtId="0" fontId="0" fillId="34" borderId="41" xfId="0" applyFill="1" applyBorder="1" applyAlignment="1" applyProtection="1">
      <alignment/>
      <protection/>
    </xf>
    <xf numFmtId="0" fontId="0" fillId="34" borderId="42" xfId="0" applyFill="1" applyBorder="1" applyAlignment="1" applyProtection="1">
      <alignment/>
      <protection/>
    </xf>
    <xf numFmtId="0" fontId="0" fillId="34" borderId="43" xfId="0" applyFill="1" applyBorder="1" applyAlignment="1" applyProtection="1">
      <alignment/>
      <protection/>
    </xf>
    <xf numFmtId="0" fontId="0" fillId="34" borderId="18" xfId="0" applyFill="1" applyBorder="1" applyAlignment="1" applyProtection="1">
      <alignment/>
      <protection/>
    </xf>
    <xf numFmtId="0" fontId="0" fillId="34" borderId="44" xfId="0" applyFill="1" applyBorder="1" applyAlignment="1" applyProtection="1">
      <alignment/>
      <protection/>
    </xf>
    <xf numFmtId="0" fontId="8" fillId="34" borderId="45" xfId="0" applyFont="1" applyFill="1" applyBorder="1" applyAlignment="1" applyProtection="1">
      <alignment horizontal="center" vertical="center" wrapText="1"/>
      <protection/>
    </xf>
    <xf numFmtId="0" fontId="0" fillId="34" borderId="25"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34" borderId="42" xfId="0" applyFill="1" applyBorder="1" applyAlignment="1" applyProtection="1">
      <alignment horizontal="center" vertical="center" wrapText="1"/>
      <protection/>
    </xf>
    <xf numFmtId="0" fontId="0" fillId="34" borderId="0" xfId="0" applyFill="1" applyAlignment="1" applyProtection="1">
      <alignment horizontal="center" vertical="center" wrapText="1"/>
      <protection/>
    </xf>
    <xf numFmtId="0" fontId="0" fillId="34" borderId="43" xfId="0" applyFill="1" applyBorder="1" applyAlignment="1" applyProtection="1">
      <alignment horizontal="center" vertical="center" wrapText="1"/>
      <protection/>
    </xf>
    <xf numFmtId="0" fontId="1" fillId="0" borderId="0" xfId="0" applyFont="1" applyAlignment="1" applyProtection="1">
      <alignment horizontal="center"/>
      <protection/>
    </xf>
    <xf numFmtId="0" fontId="13" fillId="0" borderId="0" xfId="0" applyFont="1" applyBorder="1" applyAlignment="1" applyProtection="1">
      <alignment horizontal="center" wrapText="1"/>
      <protection/>
    </xf>
    <xf numFmtId="0" fontId="17" fillId="0" borderId="0" xfId="0" applyFont="1" applyAlignment="1" applyProtection="1">
      <alignment horizontal="center" wrapText="1"/>
      <protection/>
    </xf>
    <xf numFmtId="0" fontId="17" fillId="0" borderId="49" xfId="0" applyFont="1" applyBorder="1" applyAlignment="1" applyProtection="1">
      <alignment horizontal="center" wrapText="1"/>
      <protection/>
    </xf>
    <xf numFmtId="0" fontId="10" fillId="0" borderId="51" xfId="0" applyFont="1" applyBorder="1" applyAlignment="1" applyProtection="1">
      <alignment horizontal="justify" vertical="top"/>
      <protection/>
    </xf>
    <xf numFmtId="0" fontId="0" fillId="0" borderId="51" xfId="0" applyFont="1" applyBorder="1" applyAlignment="1" applyProtection="1">
      <alignment vertical="top"/>
      <protection/>
    </xf>
    <xf numFmtId="0" fontId="31" fillId="0" borderId="37" xfId="0" applyFont="1" applyBorder="1" applyAlignment="1" applyProtection="1">
      <alignment horizontal="right"/>
      <protection/>
    </xf>
    <xf numFmtId="0" fontId="31" fillId="0" borderId="38" xfId="0" applyFont="1" applyBorder="1" applyAlignment="1" applyProtection="1">
      <alignment horizontal="right"/>
      <protection/>
    </xf>
    <xf numFmtId="0" fontId="11" fillId="0" borderId="38" xfId="0" applyFont="1" applyBorder="1" applyAlignment="1" applyProtection="1">
      <alignment horizontal="right"/>
      <protection/>
    </xf>
    <xf numFmtId="0" fontId="11" fillId="0" borderId="32" xfId="0" applyFont="1" applyBorder="1" applyAlignment="1" applyProtection="1">
      <alignment horizontal="right"/>
      <protection/>
    </xf>
    <xf numFmtId="0" fontId="14" fillId="0" borderId="37" xfId="0" applyFont="1" applyBorder="1" applyAlignment="1" applyProtection="1">
      <alignment horizontal="left" wrapText="1"/>
      <protection/>
    </xf>
    <xf numFmtId="0" fontId="0" fillId="0" borderId="38" xfId="0" applyBorder="1" applyAlignment="1">
      <alignment wrapText="1"/>
    </xf>
    <xf numFmtId="0" fontId="0" fillId="0" borderId="32" xfId="0" applyBorder="1" applyAlignment="1">
      <alignment wrapText="1"/>
    </xf>
    <xf numFmtId="0" fontId="13" fillId="33" borderId="57" xfId="0" applyFont="1" applyFill="1" applyBorder="1" applyAlignment="1" applyProtection="1">
      <alignment horizontal="center" wrapText="1"/>
      <protection/>
    </xf>
    <xf numFmtId="0" fontId="13" fillId="33" borderId="58" xfId="0" applyFont="1" applyFill="1" applyBorder="1" applyAlignment="1" applyProtection="1">
      <alignment horizontal="center" wrapText="1"/>
      <protection/>
    </xf>
    <xf numFmtId="0" fontId="7" fillId="0" borderId="28"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7" fillId="0" borderId="37" xfId="0" applyFont="1" applyBorder="1" applyAlignment="1" applyProtection="1">
      <alignment horizontal="left" wrapText="1"/>
      <protection locked="0"/>
    </xf>
    <xf numFmtId="0" fontId="7" fillId="0" borderId="32" xfId="0" applyFont="1" applyBorder="1" applyAlignment="1" applyProtection="1">
      <alignment horizontal="left" wrapText="1"/>
      <protection locked="0"/>
    </xf>
    <xf numFmtId="0" fontId="0" fillId="0" borderId="38" xfId="0" applyBorder="1" applyAlignment="1" applyProtection="1">
      <alignment horizontal="right"/>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14" fillId="0" borderId="32" xfId="0" applyFont="1" applyBorder="1" applyAlignment="1" applyProtection="1">
      <alignment horizontal="left" wrapText="1"/>
      <protection/>
    </xf>
    <xf numFmtId="0" fontId="10" fillId="0" borderId="0" xfId="0" applyFont="1" applyBorder="1" applyAlignment="1" applyProtection="1">
      <alignment horizontal="justify" vertical="top" wrapText="1"/>
      <protection/>
    </xf>
    <xf numFmtId="0" fontId="0" fillId="0" borderId="0" xfId="0" applyFont="1" applyBorder="1" applyAlignment="1" applyProtection="1">
      <alignment vertical="top" wrapText="1"/>
      <protection/>
    </xf>
    <xf numFmtId="0" fontId="14" fillId="0" borderId="38" xfId="0" applyFont="1" applyBorder="1" applyAlignment="1" applyProtection="1">
      <alignment horizontal="left" wrapText="1"/>
      <protection/>
    </xf>
    <xf numFmtId="0" fontId="31" fillId="0" borderId="37" xfId="0" applyFont="1" applyBorder="1" applyAlignment="1" applyProtection="1">
      <alignment horizontal="right" vertical="top" wrapText="1"/>
      <protection/>
    </xf>
    <xf numFmtId="0" fontId="0" fillId="0" borderId="32" xfId="0" applyBorder="1" applyAlignment="1" applyProtection="1">
      <alignment wrapText="1"/>
      <protection/>
    </xf>
    <xf numFmtId="0" fontId="25" fillId="0" borderId="0" xfId="0" applyFont="1" applyAlignment="1">
      <alignment horizontal="center"/>
    </xf>
    <xf numFmtId="0" fontId="14" fillId="0" borderId="37" xfId="0" applyFont="1" applyBorder="1" applyAlignment="1">
      <alignment horizontal="left" wrapText="1"/>
    </xf>
    <xf numFmtId="0" fontId="14" fillId="0" borderId="38" xfId="0" applyFont="1" applyBorder="1" applyAlignment="1">
      <alignment horizontal="left" wrapText="1"/>
    </xf>
    <xf numFmtId="0" fontId="14" fillId="0" borderId="32" xfId="0" applyFont="1" applyBorder="1" applyAlignment="1">
      <alignment horizontal="left" wrapText="1"/>
    </xf>
    <xf numFmtId="0" fontId="5" fillId="0" borderId="0" xfId="0" applyFont="1" applyAlignment="1">
      <alignment horizontal="justify" wrapText="1"/>
    </xf>
    <xf numFmtId="0" fontId="0" fillId="0" borderId="0" xfId="0" applyAlignment="1">
      <alignment/>
    </xf>
    <xf numFmtId="0" fontId="13" fillId="0" borderId="45" xfId="0" applyFont="1" applyBorder="1" applyAlignment="1">
      <alignment horizontal="justify" vertical="top" wrapText="1"/>
    </xf>
    <xf numFmtId="0" fontId="13" fillId="0" borderId="25" xfId="0" applyFont="1" applyBorder="1" applyAlignment="1">
      <alignment horizontal="justify" vertical="top" wrapText="1"/>
    </xf>
    <xf numFmtId="0" fontId="4" fillId="34" borderId="18" xfId="0" applyFont="1" applyFill="1" applyBorder="1" applyAlignment="1" applyProtection="1">
      <alignment vertical="center" wrapText="1"/>
      <protection/>
    </xf>
    <xf numFmtId="0" fontId="0" fillId="34" borderId="51" xfId="0" applyFill="1" applyBorder="1" applyAlignment="1">
      <alignment vertical="center" wrapText="1"/>
    </xf>
    <xf numFmtId="0" fontId="0" fillId="34" borderId="44" xfId="0" applyFill="1" applyBorder="1" applyAlignment="1">
      <alignment vertical="center" wrapText="1"/>
    </xf>
    <xf numFmtId="0" fontId="4" fillId="0" borderId="0" xfId="0" applyFont="1" applyAlignment="1" applyProtection="1">
      <alignment horizontal="center" vertical="center" wrapText="1"/>
      <protection/>
    </xf>
    <xf numFmtId="0" fontId="0" fillId="0" borderId="0" xfId="0" applyAlignment="1">
      <alignment horizontal="center" vertical="center" wrapText="1"/>
    </xf>
    <xf numFmtId="0" fontId="13" fillId="0" borderId="39" xfId="0" applyFont="1" applyBorder="1" applyAlignment="1" applyProtection="1">
      <alignment horizontal="center" wrapText="1"/>
      <protection/>
    </xf>
    <xf numFmtId="0" fontId="13" fillId="0" borderId="17" xfId="0" applyFont="1" applyBorder="1" applyAlignment="1" applyProtection="1">
      <alignment horizontal="center" wrapText="1"/>
      <protection/>
    </xf>
    <xf numFmtId="0" fontId="0" fillId="0" borderId="38" xfId="0" applyNumberFormat="1" applyBorder="1" applyAlignment="1" applyProtection="1">
      <alignment horizontal="left"/>
      <protection/>
    </xf>
    <xf numFmtId="0" fontId="0" fillId="0" borderId="32" xfId="0" applyNumberFormat="1" applyBorder="1" applyAlignment="1" applyProtection="1">
      <alignment horizontal="left"/>
      <protection/>
    </xf>
    <xf numFmtId="49" fontId="8" fillId="0" borderId="42" xfId="0" applyNumberFormat="1"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170" fontId="0" fillId="0" borderId="37" xfId="0" applyNumberFormat="1" applyFont="1" applyBorder="1" applyAlignment="1" applyProtection="1">
      <alignment vertical="center" wrapText="1"/>
      <protection/>
    </xf>
    <xf numFmtId="170" fontId="0" fillId="0" borderId="32" xfId="0" applyNumberFormat="1" applyBorder="1" applyAlignment="1" applyProtection="1">
      <alignment/>
      <protection/>
    </xf>
    <xf numFmtId="0" fontId="8" fillId="0" borderId="23" xfId="0" applyFont="1" applyBorder="1" applyAlignment="1" applyProtection="1">
      <alignment horizontal="center" vertical="center" wrapText="1"/>
      <protection locked="0"/>
    </xf>
    <xf numFmtId="0" fontId="0" fillId="0" borderId="18" xfId="0" applyFont="1" applyBorder="1" applyAlignment="1" applyProtection="1">
      <alignment horizontal="justify" vertical="top" wrapText="1"/>
      <protection locked="0"/>
    </xf>
    <xf numFmtId="0" fontId="0" fillId="0" borderId="44" xfId="0" applyBorder="1" applyAlignment="1" applyProtection="1">
      <alignment/>
      <protection locked="0"/>
    </xf>
    <xf numFmtId="170" fontId="0" fillId="0" borderId="18" xfId="0" applyNumberFormat="1" applyFont="1" applyBorder="1" applyAlignment="1" applyProtection="1">
      <alignment vertical="center" wrapText="1"/>
      <protection/>
    </xf>
    <xf numFmtId="170" fontId="0" fillId="0" borderId="44" xfId="0" applyNumberFormat="1" applyBorder="1" applyAlignment="1" applyProtection="1">
      <alignment/>
      <protection/>
    </xf>
    <xf numFmtId="0" fontId="20" fillId="0" borderId="43" xfId="0" applyFont="1" applyBorder="1" applyAlignment="1" applyProtection="1">
      <alignment vertical="center" wrapText="1"/>
      <protection/>
    </xf>
    <xf numFmtId="0" fontId="7" fillId="0" borderId="15" xfId="0" applyFont="1" applyBorder="1" applyAlignment="1" applyProtection="1">
      <alignment horizontal="justify" wrapText="1"/>
      <protection locked="0"/>
    </xf>
    <xf numFmtId="0" fontId="7" fillId="0" borderId="16" xfId="0" applyFont="1" applyBorder="1" applyAlignment="1" applyProtection="1">
      <alignment horizontal="justify" wrapText="1"/>
      <protection locked="0"/>
    </xf>
    <xf numFmtId="0" fontId="7" fillId="0" borderId="28" xfId="0" applyFont="1" applyBorder="1" applyAlignment="1" applyProtection="1">
      <alignment horizontal="justify" wrapText="1"/>
      <protection locked="0"/>
    </xf>
    <xf numFmtId="0" fontId="7" fillId="0" borderId="53" xfId="0" applyFont="1" applyBorder="1" applyAlignment="1" applyProtection="1">
      <alignment horizontal="justify" wrapText="1"/>
      <protection locked="0"/>
    </xf>
    <xf numFmtId="0" fontId="7" fillId="0" borderId="37" xfId="0" applyFont="1" applyBorder="1" applyAlignment="1" applyProtection="1">
      <alignment horizontal="justify" wrapText="1"/>
      <protection locked="0"/>
    </xf>
    <xf numFmtId="0" fontId="7" fillId="0" borderId="32" xfId="0" applyFont="1" applyBorder="1" applyAlignment="1" applyProtection="1">
      <alignment horizontal="justify"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xdr:row>
      <xdr:rowOff>0</xdr:rowOff>
    </xdr:from>
    <xdr:ext cx="76200" cy="190500"/>
    <xdr:sp fLocksText="0">
      <xdr:nvSpPr>
        <xdr:cNvPr id="1" name="Text Box 1"/>
        <xdr:cNvSpPr txBox="1">
          <a:spLocks noChangeArrowheads="1"/>
        </xdr:cNvSpPr>
      </xdr:nvSpPr>
      <xdr:spPr>
        <a:xfrm>
          <a:off x="6515100" y="5562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4"/>
  </sheetPr>
  <dimension ref="B2:C10"/>
  <sheetViews>
    <sheetView tabSelected="1" zoomScalePageLayoutView="0" workbookViewId="0" topLeftCell="A1">
      <selection activeCell="A1" sqref="A1"/>
    </sheetView>
  </sheetViews>
  <sheetFormatPr defaultColWidth="9.140625" defaultRowHeight="12.75"/>
  <cols>
    <col min="1" max="1" width="5.7109375" style="0" customWidth="1"/>
    <col min="2" max="2" width="9.140625" style="6" customWidth="1"/>
    <col min="3" max="3" width="82.8515625" style="6" customWidth="1"/>
  </cols>
  <sheetData>
    <row r="1" ht="22.5" customHeight="1"/>
    <row r="2" spans="2:3" ht="52.5" customHeight="1">
      <c r="B2" s="217" t="s">
        <v>150</v>
      </c>
      <c r="C2" s="218"/>
    </row>
    <row r="3" spans="2:3" ht="42" customHeight="1">
      <c r="B3" s="219" t="s">
        <v>162</v>
      </c>
      <c r="C3" s="220"/>
    </row>
    <row r="4" spans="2:3" ht="13.5" customHeight="1">
      <c r="B4" s="221"/>
      <c r="C4" s="220"/>
    </row>
    <row r="5" spans="2:3" ht="12.75">
      <c r="B5" s="222"/>
      <c r="C5" s="223"/>
    </row>
    <row r="6" spans="2:3" ht="45.75" customHeight="1">
      <c r="B6" s="205" t="s">
        <v>148</v>
      </c>
      <c r="C6" s="203" t="s">
        <v>158</v>
      </c>
    </row>
    <row r="7" spans="2:3" ht="71.25" customHeight="1">
      <c r="B7" s="205" t="s">
        <v>148</v>
      </c>
      <c r="C7" s="204" t="s">
        <v>149</v>
      </c>
    </row>
    <row r="8" spans="2:3" ht="46.5" customHeight="1">
      <c r="B8" s="205" t="s">
        <v>148</v>
      </c>
      <c r="C8" s="207" t="s">
        <v>159</v>
      </c>
    </row>
    <row r="9" spans="2:3" ht="59.25" customHeight="1">
      <c r="B9" s="205" t="s">
        <v>148</v>
      </c>
      <c r="C9" s="208" t="s">
        <v>160</v>
      </c>
    </row>
    <row r="10" spans="2:3" ht="72" customHeight="1">
      <c r="B10" s="206" t="s">
        <v>148</v>
      </c>
      <c r="C10" s="209" t="s">
        <v>161</v>
      </c>
    </row>
  </sheetData>
  <sheetProtection/>
  <mergeCells count="4">
    <mergeCell ref="B2:C2"/>
    <mergeCell ref="B3:C3"/>
    <mergeCell ref="B4:C4"/>
    <mergeCell ref="B5:C5"/>
  </mergeCells>
  <printOptions/>
  <pageMargins left="0.5" right="0.5" top="1" bottom="0.5" header="0.5" footer="0.25"/>
  <pageSetup horizontalDpi="600" verticalDpi="600" orientation="portrait" r:id="rId2"/>
  <headerFooter alignWithMargins="0">
    <oddFooter>&amp;L&amp;F&amp;R&amp;P</oddFooter>
  </headerFooter>
  <drawing r:id="rId1"/>
</worksheet>
</file>

<file path=xl/worksheets/sheet10.xml><?xml version="1.0" encoding="utf-8"?>
<worksheet xmlns="http://schemas.openxmlformats.org/spreadsheetml/2006/main" xmlns:r="http://schemas.openxmlformats.org/officeDocument/2006/relationships">
  <sheetPr codeName="Sheet10">
    <tabColor indexed="13"/>
  </sheetPr>
  <dimension ref="B2:B15"/>
  <sheetViews>
    <sheetView zoomScalePageLayoutView="0" workbookViewId="0" topLeftCell="A1">
      <selection activeCell="A1" sqref="A1"/>
    </sheetView>
  </sheetViews>
  <sheetFormatPr defaultColWidth="9.140625" defaultRowHeight="12.75"/>
  <cols>
    <col min="1" max="1" width="5.7109375" style="0" customWidth="1"/>
    <col min="2" max="2" width="95.28125" style="0" customWidth="1"/>
  </cols>
  <sheetData>
    <row r="1" ht="22.5" customHeight="1"/>
    <row r="2" ht="15.75">
      <c r="B2" s="212" t="s">
        <v>13</v>
      </c>
    </row>
    <row r="3" ht="12.75">
      <c r="B3" s="213"/>
    </row>
    <row r="4" ht="135.75" customHeight="1">
      <c r="B4" s="215" t="s">
        <v>136</v>
      </c>
    </row>
    <row r="5" ht="186.75" customHeight="1">
      <c r="B5" s="214" t="s">
        <v>154</v>
      </c>
    </row>
    <row r="7" ht="12.75">
      <c r="B7" t="s">
        <v>126</v>
      </c>
    </row>
    <row r="9" ht="12.75">
      <c r="B9" t="s">
        <v>126</v>
      </c>
    </row>
    <row r="11" ht="12.75">
      <c r="B11" t="s">
        <v>126</v>
      </c>
    </row>
    <row r="12" ht="12.75">
      <c r="B12" t="s">
        <v>126</v>
      </c>
    </row>
    <row r="13" ht="12.75">
      <c r="B13" t="s">
        <v>126</v>
      </c>
    </row>
    <row r="15" ht="12.75">
      <c r="B15" t="s">
        <v>126</v>
      </c>
    </row>
  </sheetData>
  <sheetProtection/>
  <printOptions/>
  <pageMargins left="0.75" right="0.75" top="1" bottom="1" header="0.5" footer="0.5"/>
  <pageSetup horizontalDpi="1200" verticalDpi="1200" orientation="portrait" r:id="rId1"/>
  <headerFooter alignWithMargins="0">
    <oddFooter>&amp;RRevised: 7/6/2009</oddFooter>
  </headerFooter>
</worksheet>
</file>

<file path=xl/worksheets/sheet11.xml><?xml version="1.0" encoding="utf-8"?>
<worksheet xmlns="http://schemas.openxmlformats.org/spreadsheetml/2006/main" xmlns:r="http://schemas.openxmlformats.org/officeDocument/2006/relationships">
  <sheetPr codeName="Sheet11">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68" t="s">
        <v>14</v>
      </c>
      <c r="B1" s="268"/>
      <c r="C1" s="269"/>
      <c r="D1" s="269"/>
      <c r="E1" s="269"/>
      <c r="F1" s="269"/>
      <c r="G1" s="269"/>
      <c r="H1" s="269"/>
    </row>
    <row r="2" spans="1:3" ht="12.75">
      <c r="A2" s="135"/>
      <c r="B2" s="135"/>
      <c r="C2" s="135"/>
    </row>
    <row r="3" spans="1:8" ht="12.75">
      <c r="A3" s="146" t="s">
        <v>35</v>
      </c>
      <c r="B3" s="265">
        <f>'Form I-Budget Summary'!E3</f>
        <v>0</v>
      </c>
      <c r="C3" s="433"/>
      <c r="D3" s="433"/>
      <c r="E3" s="433"/>
      <c r="F3" s="433"/>
      <c r="G3" s="433"/>
      <c r="H3" s="434"/>
    </row>
    <row r="4" spans="1:4" ht="15" thickBot="1">
      <c r="A4" s="77"/>
      <c r="B4" s="77"/>
      <c r="C4" s="77"/>
      <c r="D4" s="136"/>
    </row>
    <row r="5" spans="1:8" ht="18" customHeight="1" thickBot="1">
      <c r="A5" s="147" t="s">
        <v>74</v>
      </c>
      <c r="B5" s="294" t="s">
        <v>128</v>
      </c>
      <c r="C5" s="272" t="s">
        <v>73</v>
      </c>
      <c r="D5" s="272" t="s">
        <v>75</v>
      </c>
      <c r="E5" s="272" t="s">
        <v>129</v>
      </c>
      <c r="F5" s="272" t="s">
        <v>132</v>
      </c>
      <c r="G5" s="303" t="s">
        <v>131</v>
      </c>
      <c r="H5" s="272" t="s">
        <v>130</v>
      </c>
    </row>
    <row r="6" spans="1:8" s="137" customFormat="1" ht="13.5" customHeight="1">
      <c r="A6" s="148" t="s">
        <v>72</v>
      </c>
      <c r="B6" s="295"/>
      <c r="C6" s="297"/>
      <c r="D6" s="299"/>
      <c r="E6" s="273"/>
      <c r="F6" s="273"/>
      <c r="G6" s="297"/>
      <c r="H6" s="273"/>
    </row>
    <row r="7" spans="1:8" s="137" customFormat="1" ht="13.5" customHeight="1" thickBot="1">
      <c r="A7" s="149" t="s">
        <v>76</v>
      </c>
      <c r="B7" s="296"/>
      <c r="C7" s="298"/>
      <c r="D7" s="300"/>
      <c r="E7" s="274"/>
      <c r="F7" s="274"/>
      <c r="G7" s="298"/>
      <c r="H7" s="274"/>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t="s">
        <v>126</v>
      </c>
      <c r="F18" s="32"/>
      <c r="G18" s="52"/>
      <c r="H18" s="150">
        <f t="shared" si="0"/>
        <v>0</v>
      </c>
    </row>
    <row r="19" spans="1:8" s="83" customFormat="1" ht="14.25">
      <c r="A19" s="29" t="s">
        <v>126</v>
      </c>
      <c r="B19" s="30" t="s">
        <v>126</v>
      </c>
      <c r="C19" s="31" t="s">
        <v>126</v>
      </c>
      <c r="D19" s="27"/>
      <c r="E19" s="27" t="s">
        <v>126</v>
      </c>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1" t="s">
        <v>133</v>
      </c>
      <c r="G22" s="432"/>
      <c r="H22" s="151">
        <f>SUM(H8:H21)</f>
        <v>0</v>
      </c>
    </row>
    <row r="23" s="83" customFormat="1" ht="12.75"/>
  </sheetData>
  <sheetProtection formatCells="0" formatRows="0" selectLockedCells="1"/>
  <mergeCells count="10">
    <mergeCell ref="F22:G22"/>
    <mergeCell ref="B3:H3"/>
    <mergeCell ref="A1:H1"/>
    <mergeCell ref="E5:E7"/>
    <mergeCell ref="B5:B7"/>
    <mergeCell ref="C5:C7"/>
    <mergeCell ref="D5:D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2.xml><?xml version="1.0" encoding="utf-8"?>
<worksheet xmlns="http://schemas.openxmlformats.org/spreadsheetml/2006/main" xmlns:r="http://schemas.openxmlformats.org/officeDocument/2006/relationships">
  <sheetPr codeName="Sheet12">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68" t="s">
        <v>14</v>
      </c>
      <c r="B1" s="268"/>
      <c r="C1" s="269"/>
      <c r="D1" s="269"/>
      <c r="E1" s="269"/>
      <c r="F1" s="269"/>
      <c r="G1" s="269"/>
      <c r="H1" s="269"/>
    </row>
    <row r="2" spans="1:3" ht="12.75">
      <c r="A2" s="135"/>
      <c r="B2" s="135"/>
      <c r="C2" s="135"/>
    </row>
    <row r="3" spans="1:8" ht="12.75">
      <c r="A3" s="146" t="s">
        <v>35</v>
      </c>
      <c r="B3" s="265">
        <f>'Form I-Budget Summary'!E3</f>
        <v>0</v>
      </c>
      <c r="C3" s="433"/>
      <c r="D3" s="433"/>
      <c r="E3" s="433"/>
      <c r="F3" s="433"/>
      <c r="G3" s="433"/>
      <c r="H3" s="434"/>
    </row>
    <row r="4" spans="1:4" ht="15" thickBot="1">
      <c r="A4" s="77"/>
      <c r="B4" s="77"/>
      <c r="C4" s="77"/>
      <c r="D4" s="136"/>
    </row>
    <row r="5" spans="1:8" ht="18" customHeight="1" thickBot="1">
      <c r="A5" s="147" t="s">
        <v>74</v>
      </c>
      <c r="B5" s="294" t="s">
        <v>128</v>
      </c>
      <c r="C5" s="272" t="s">
        <v>73</v>
      </c>
      <c r="D5" s="272" t="s">
        <v>75</v>
      </c>
      <c r="E5" s="272" t="s">
        <v>129</v>
      </c>
      <c r="F5" s="272" t="s">
        <v>132</v>
      </c>
      <c r="G5" s="303" t="s">
        <v>131</v>
      </c>
      <c r="H5" s="272" t="s">
        <v>130</v>
      </c>
    </row>
    <row r="6" spans="1:8" s="137" customFormat="1" ht="13.5" customHeight="1">
      <c r="A6" s="148" t="s">
        <v>72</v>
      </c>
      <c r="B6" s="295"/>
      <c r="C6" s="297"/>
      <c r="D6" s="299"/>
      <c r="E6" s="273"/>
      <c r="F6" s="273"/>
      <c r="G6" s="297"/>
      <c r="H6" s="273"/>
    </row>
    <row r="7" spans="1:8" s="137" customFormat="1" ht="13.5" customHeight="1" thickBot="1">
      <c r="A7" s="149" t="s">
        <v>76</v>
      </c>
      <c r="B7" s="296"/>
      <c r="C7" s="298"/>
      <c r="D7" s="300"/>
      <c r="E7" s="274"/>
      <c r="F7" s="274"/>
      <c r="G7" s="298"/>
      <c r="H7" s="274"/>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c r="F18" s="32"/>
      <c r="G18" s="52"/>
      <c r="H18" s="150">
        <f t="shared" si="0"/>
        <v>0</v>
      </c>
    </row>
    <row r="19" spans="1:8" s="83" customFormat="1" ht="14.25">
      <c r="A19" s="29" t="s">
        <v>126</v>
      </c>
      <c r="B19" s="30" t="s">
        <v>126</v>
      </c>
      <c r="C19" s="31" t="s">
        <v>126</v>
      </c>
      <c r="D19" s="27"/>
      <c r="E19" s="27"/>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1" t="s">
        <v>133</v>
      </c>
      <c r="G22" s="432"/>
      <c r="H22" s="151">
        <f>SUM(H8:H21)</f>
        <v>0</v>
      </c>
    </row>
    <row r="23" s="83" customFormat="1" ht="12.75"/>
  </sheetData>
  <sheetProtection formatCells="0" formatRows="0" selectLockedCells="1"/>
  <mergeCells count="10">
    <mergeCell ref="F22:G22"/>
    <mergeCell ref="A1:H1"/>
    <mergeCell ref="B3:H3"/>
    <mergeCell ref="B5:B7"/>
    <mergeCell ref="C5:C7"/>
    <mergeCell ref="D5:D7"/>
    <mergeCell ref="E5:E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13.xml><?xml version="1.0" encoding="utf-8"?>
<worksheet xmlns="http://schemas.openxmlformats.org/spreadsheetml/2006/main" xmlns:r="http://schemas.openxmlformats.org/officeDocument/2006/relationships">
  <sheetPr codeName="Sheet13">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04">
        <f>'Form I-Budget Summary'!E3</f>
        <v>0</v>
      </c>
      <c r="C2" s="305"/>
      <c r="D2" s="305"/>
      <c r="E2" s="305"/>
      <c r="F2" s="305"/>
      <c r="G2" s="305"/>
      <c r="H2" s="305"/>
      <c r="I2" s="306"/>
    </row>
    <row r="3" ht="13.5" thickBot="1">
      <c r="A3" s="90"/>
    </row>
    <row r="4" spans="1:9" s="92" customFormat="1" ht="16.5" customHeight="1">
      <c r="A4" s="111" t="s">
        <v>91</v>
      </c>
      <c r="B4" s="91"/>
      <c r="C4" s="91"/>
      <c r="D4" s="91"/>
      <c r="E4" s="91"/>
      <c r="F4" s="91"/>
      <c r="G4" s="91"/>
      <c r="H4" s="91"/>
      <c r="I4" s="91"/>
    </row>
    <row r="5" spans="1:9" s="93" customFormat="1" ht="13.5">
      <c r="A5" s="112" t="s">
        <v>84</v>
      </c>
      <c r="B5" s="333" t="s">
        <v>73</v>
      </c>
      <c r="C5" s="337"/>
      <c r="D5" s="334"/>
      <c r="E5" s="333" t="s">
        <v>86</v>
      </c>
      <c r="F5" s="334"/>
      <c r="G5" s="112" t="s">
        <v>122</v>
      </c>
      <c r="H5" s="333" t="s">
        <v>88</v>
      </c>
      <c r="I5" s="334"/>
    </row>
    <row r="6" spans="1:9" s="93" customFormat="1" ht="12.75" customHeight="1">
      <c r="A6" s="113" t="s">
        <v>85</v>
      </c>
      <c r="B6" s="319"/>
      <c r="C6" s="338"/>
      <c r="D6" s="335"/>
      <c r="E6" s="370" t="s">
        <v>92</v>
      </c>
      <c r="F6" s="451"/>
      <c r="G6" s="153" t="s">
        <v>124</v>
      </c>
      <c r="H6" s="319"/>
      <c r="I6" s="335"/>
    </row>
    <row r="7" spans="1:9" s="93" customFormat="1" ht="14.25" thickBot="1">
      <c r="A7" s="114"/>
      <c r="B7" s="321"/>
      <c r="C7" s="339"/>
      <c r="D7" s="336"/>
      <c r="E7" s="154"/>
      <c r="F7" s="155"/>
      <c r="G7" s="156"/>
      <c r="H7" s="321"/>
      <c r="I7" s="336"/>
    </row>
    <row r="8" spans="1:9" ht="14.25" thickTop="1">
      <c r="A8" s="446" t="s">
        <v>126</v>
      </c>
      <c r="B8" s="436" t="s">
        <v>126</v>
      </c>
      <c r="C8" s="442"/>
      <c r="D8" s="439"/>
      <c r="E8" s="436" t="s">
        <v>126</v>
      </c>
      <c r="F8" s="437"/>
      <c r="G8" s="435"/>
      <c r="H8" s="115" t="s">
        <v>81</v>
      </c>
      <c r="I8" s="58"/>
    </row>
    <row r="9" spans="1:9" ht="13.5">
      <c r="A9" s="341"/>
      <c r="B9" s="438"/>
      <c r="C9" s="442"/>
      <c r="D9" s="439"/>
      <c r="E9" s="438"/>
      <c r="F9" s="439"/>
      <c r="G9" s="345"/>
      <c r="H9" s="116" t="s">
        <v>93</v>
      </c>
      <c r="I9" s="58"/>
    </row>
    <row r="10" spans="1:9" ht="13.5">
      <c r="A10" s="341"/>
      <c r="B10" s="438"/>
      <c r="C10" s="442"/>
      <c r="D10" s="439"/>
      <c r="E10" s="438"/>
      <c r="F10" s="439"/>
      <c r="G10" s="345"/>
      <c r="H10" s="116" t="s">
        <v>94</v>
      </c>
      <c r="I10" s="59"/>
    </row>
    <row r="11" spans="1:9" s="83" customFormat="1" ht="13.5">
      <c r="A11" s="341"/>
      <c r="B11" s="438"/>
      <c r="C11" s="442"/>
      <c r="D11" s="439"/>
      <c r="E11" s="438"/>
      <c r="F11" s="439"/>
      <c r="G11" s="345"/>
      <c r="H11" s="116" t="s">
        <v>95</v>
      </c>
      <c r="I11" s="46"/>
    </row>
    <row r="12" spans="1:9" s="83" customFormat="1" ht="13.5">
      <c r="A12" s="341"/>
      <c r="B12" s="438"/>
      <c r="C12" s="442"/>
      <c r="D12" s="439"/>
      <c r="E12" s="438"/>
      <c r="F12" s="439"/>
      <c r="G12" s="345"/>
      <c r="H12" s="117" t="s">
        <v>0</v>
      </c>
      <c r="I12" s="46"/>
    </row>
    <row r="13" spans="1:9" s="83" customFormat="1" ht="13.5">
      <c r="A13" s="342"/>
      <c r="B13" s="440"/>
      <c r="C13" s="443"/>
      <c r="D13" s="441"/>
      <c r="E13" s="440"/>
      <c r="F13" s="441"/>
      <c r="G13" s="347"/>
      <c r="H13" s="118" t="s">
        <v>89</v>
      </c>
      <c r="I13" s="119">
        <f>SUM(I8:I12)</f>
        <v>0</v>
      </c>
    </row>
    <row r="14" spans="1:9" ht="13.5">
      <c r="A14" s="446" t="s">
        <v>126</v>
      </c>
      <c r="B14" s="436" t="s">
        <v>126</v>
      </c>
      <c r="C14" s="442"/>
      <c r="D14" s="439"/>
      <c r="E14" s="436" t="s">
        <v>126</v>
      </c>
      <c r="F14" s="437"/>
      <c r="G14" s="435"/>
      <c r="H14" s="115" t="s">
        <v>81</v>
      </c>
      <c r="I14" s="58"/>
    </row>
    <row r="15" spans="1:9" ht="13.5">
      <c r="A15" s="341"/>
      <c r="B15" s="438"/>
      <c r="C15" s="442"/>
      <c r="D15" s="439"/>
      <c r="E15" s="438"/>
      <c r="F15" s="439"/>
      <c r="G15" s="345"/>
      <c r="H15" s="116" t="s">
        <v>93</v>
      </c>
      <c r="I15" s="59"/>
    </row>
    <row r="16" spans="1:9" ht="13.5">
      <c r="A16" s="341"/>
      <c r="B16" s="438"/>
      <c r="C16" s="442"/>
      <c r="D16" s="439"/>
      <c r="E16" s="438"/>
      <c r="F16" s="439"/>
      <c r="G16" s="345"/>
      <c r="H16" s="116" t="s">
        <v>94</v>
      </c>
      <c r="I16" s="59"/>
    </row>
    <row r="17" spans="1:9" s="83" customFormat="1" ht="13.5">
      <c r="A17" s="341"/>
      <c r="B17" s="438"/>
      <c r="C17" s="442"/>
      <c r="D17" s="439"/>
      <c r="E17" s="438"/>
      <c r="F17" s="439"/>
      <c r="G17" s="345"/>
      <c r="H17" s="116" t="s">
        <v>95</v>
      </c>
      <c r="I17" s="46"/>
    </row>
    <row r="18" spans="1:9" s="83" customFormat="1" ht="13.5">
      <c r="A18" s="341"/>
      <c r="B18" s="438"/>
      <c r="C18" s="442"/>
      <c r="D18" s="439"/>
      <c r="E18" s="438"/>
      <c r="F18" s="439"/>
      <c r="G18" s="345"/>
      <c r="H18" s="117" t="s">
        <v>0</v>
      </c>
      <c r="I18" s="46"/>
    </row>
    <row r="19" spans="1:9" s="83" customFormat="1" ht="13.5">
      <c r="A19" s="342"/>
      <c r="B19" s="440"/>
      <c r="C19" s="443"/>
      <c r="D19" s="441"/>
      <c r="E19" s="440"/>
      <c r="F19" s="441"/>
      <c r="G19" s="347"/>
      <c r="H19" s="118" t="s">
        <v>89</v>
      </c>
      <c r="I19" s="119">
        <f>SUM(I14:I18)</f>
        <v>0</v>
      </c>
    </row>
    <row r="20" spans="1:9" ht="13.5">
      <c r="A20" s="446" t="s">
        <v>126</v>
      </c>
      <c r="B20" s="436" t="s">
        <v>126</v>
      </c>
      <c r="C20" s="442"/>
      <c r="D20" s="439"/>
      <c r="E20" s="436" t="s">
        <v>126</v>
      </c>
      <c r="F20" s="437"/>
      <c r="G20" s="435"/>
      <c r="H20" s="115" t="s">
        <v>81</v>
      </c>
      <c r="I20" s="58"/>
    </row>
    <row r="21" spans="1:9" ht="13.5">
      <c r="A21" s="341"/>
      <c r="B21" s="438"/>
      <c r="C21" s="442"/>
      <c r="D21" s="439"/>
      <c r="E21" s="438"/>
      <c r="F21" s="439"/>
      <c r="G21" s="345"/>
      <c r="H21" s="116" t="s">
        <v>93</v>
      </c>
      <c r="I21" s="59"/>
    </row>
    <row r="22" spans="1:9" ht="13.5">
      <c r="A22" s="341"/>
      <c r="B22" s="438"/>
      <c r="C22" s="442"/>
      <c r="D22" s="439"/>
      <c r="E22" s="438"/>
      <c r="F22" s="439"/>
      <c r="G22" s="345"/>
      <c r="H22" s="116" t="s">
        <v>94</v>
      </c>
      <c r="I22" s="59"/>
    </row>
    <row r="23" spans="1:9" s="83" customFormat="1" ht="13.5">
      <c r="A23" s="341"/>
      <c r="B23" s="438"/>
      <c r="C23" s="442"/>
      <c r="D23" s="439"/>
      <c r="E23" s="438"/>
      <c r="F23" s="439"/>
      <c r="G23" s="345"/>
      <c r="H23" s="116" t="s">
        <v>95</v>
      </c>
      <c r="I23" s="46"/>
    </row>
    <row r="24" spans="1:9" s="83" customFormat="1" ht="13.5">
      <c r="A24" s="341"/>
      <c r="B24" s="438"/>
      <c r="C24" s="442"/>
      <c r="D24" s="439"/>
      <c r="E24" s="438"/>
      <c r="F24" s="439"/>
      <c r="G24" s="345"/>
      <c r="H24" s="117" t="s">
        <v>0</v>
      </c>
      <c r="I24" s="46"/>
    </row>
    <row r="25" spans="1:9" s="83" customFormat="1" ht="13.5">
      <c r="A25" s="342"/>
      <c r="B25" s="440"/>
      <c r="C25" s="443"/>
      <c r="D25" s="441"/>
      <c r="E25" s="440"/>
      <c r="F25" s="441"/>
      <c r="G25" s="347"/>
      <c r="H25" s="118" t="s">
        <v>89</v>
      </c>
      <c r="I25" s="119">
        <f>SUM(I20:I24)</f>
        <v>0</v>
      </c>
    </row>
    <row r="26" spans="1:9" ht="13.5">
      <c r="A26" s="446" t="s">
        <v>126</v>
      </c>
      <c r="B26" s="436" t="s">
        <v>126</v>
      </c>
      <c r="C26" s="442"/>
      <c r="D26" s="439"/>
      <c r="E26" s="436" t="s">
        <v>126</v>
      </c>
      <c r="F26" s="437"/>
      <c r="G26" s="435"/>
      <c r="H26" s="115" t="s">
        <v>81</v>
      </c>
      <c r="I26" s="58"/>
    </row>
    <row r="27" spans="1:9" ht="13.5">
      <c r="A27" s="341"/>
      <c r="B27" s="438"/>
      <c r="C27" s="442"/>
      <c r="D27" s="439"/>
      <c r="E27" s="438"/>
      <c r="F27" s="439"/>
      <c r="G27" s="345"/>
      <c r="H27" s="116" t="s">
        <v>93</v>
      </c>
      <c r="I27" s="59"/>
    </row>
    <row r="28" spans="1:9" ht="13.5">
      <c r="A28" s="341"/>
      <c r="B28" s="438"/>
      <c r="C28" s="442"/>
      <c r="D28" s="439"/>
      <c r="E28" s="438"/>
      <c r="F28" s="439"/>
      <c r="G28" s="345"/>
      <c r="H28" s="116" t="s">
        <v>94</v>
      </c>
      <c r="I28" s="59"/>
    </row>
    <row r="29" spans="1:9" s="83" customFormat="1" ht="13.5">
      <c r="A29" s="341"/>
      <c r="B29" s="438"/>
      <c r="C29" s="442"/>
      <c r="D29" s="439"/>
      <c r="E29" s="438"/>
      <c r="F29" s="439"/>
      <c r="G29" s="345"/>
      <c r="H29" s="116" t="s">
        <v>95</v>
      </c>
      <c r="I29" s="46"/>
    </row>
    <row r="30" spans="1:9" s="83" customFormat="1" ht="13.5">
      <c r="A30" s="341"/>
      <c r="B30" s="438"/>
      <c r="C30" s="442"/>
      <c r="D30" s="439"/>
      <c r="E30" s="438"/>
      <c r="F30" s="439"/>
      <c r="G30" s="345"/>
      <c r="H30" s="117" t="s">
        <v>0</v>
      </c>
      <c r="I30" s="46"/>
    </row>
    <row r="31" spans="1:9" s="83" customFormat="1" ht="13.5">
      <c r="A31" s="342"/>
      <c r="B31" s="440"/>
      <c r="C31" s="443"/>
      <c r="D31" s="441"/>
      <c r="E31" s="440"/>
      <c r="F31" s="441"/>
      <c r="G31" s="347"/>
      <c r="H31" s="118" t="s">
        <v>89</v>
      </c>
      <c r="I31" s="119">
        <f>SUM(I26:I30)</f>
        <v>0</v>
      </c>
    </row>
    <row r="32" spans="1:9" ht="13.5">
      <c r="A32" s="446" t="s">
        <v>126</v>
      </c>
      <c r="B32" s="436" t="s">
        <v>126</v>
      </c>
      <c r="C32" s="442"/>
      <c r="D32" s="439"/>
      <c r="E32" s="436" t="s">
        <v>126</v>
      </c>
      <c r="F32" s="437"/>
      <c r="G32" s="435"/>
      <c r="H32" s="115" t="s">
        <v>81</v>
      </c>
      <c r="I32" s="58"/>
    </row>
    <row r="33" spans="1:9" ht="13.5">
      <c r="A33" s="341"/>
      <c r="B33" s="438"/>
      <c r="C33" s="442"/>
      <c r="D33" s="439"/>
      <c r="E33" s="438"/>
      <c r="F33" s="439"/>
      <c r="G33" s="345"/>
      <c r="H33" s="116" t="s">
        <v>93</v>
      </c>
      <c r="I33" s="59"/>
    </row>
    <row r="34" spans="1:9" ht="13.5">
      <c r="A34" s="341"/>
      <c r="B34" s="438"/>
      <c r="C34" s="442"/>
      <c r="D34" s="439"/>
      <c r="E34" s="438"/>
      <c r="F34" s="439"/>
      <c r="G34" s="345"/>
      <c r="H34" s="116" t="s">
        <v>94</v>
      </c>
      <c r="I34" s="59"/>
    </row>
    <row r="35" spans="1:9" s="83" customFormat="1" ht="13.5">
      <c r="A35" s="341"/>
      <c r="B35" s="438"/>
      <c r="C35" s="442"/>
      <c r="D35" s="439"/>
      <c r="E35" s="438"/>
      <c r="F35" s="439"/>
      <c r="G35" s="345"/>
      <c r="H35" s="116" t="s">
        <v>95</v>
      </c>
      <c r="I35" s="46"/>
    </row>
    <row r="36" spans="1:9" s="83" customFormat="1" ht="13.5">
      <c r="A36" s="341"/>
      <c r="B36" s="438"/>
      <c r="C36" s="442"/>
      <c r="D36" s="439"/>
      <c r="E36" s="438"/>
      <c r="F36" s="439"/>
      <c r="G36" s="345"/>
      <c r="H36" s="117" t="s">
        <v>0</v>
      </c>
      <c r="I36" s="46"/>
    </row>
    <row r="37" spans="1:9" s="83" customFormat="1" ht="13.5">
      <c r="A37" s="342"/>
      <c r="B37" s="440"/>
      <c r="C37" s="443"/>
      <c r="D37" s="441"/>
      <c r="E37" s="440"/>
      <c r="F37" s="441"/>
      <c r="G37" s="347"/>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17" t="s">
        <v>73</v>
      </c>
      <c r="B42" s="318"/>
      <c r="C42" s="312" t="s">
        <v>97</v>
      </c>
      <c r="D42" s="314" t="s">
        <v>99</v>
      </c>
      <c r="E42" s="122" t="s">
        <v>106</v>
      </c>
      <c r="F42" s="357" t="s">
        <v>0</v>
      </c>
      <c r="G42" s="374"/>
      <c r="H42" s="357"/>
      <c r="I42" s="358"/>
    </row>
    <row r="43" spans="1:9" s="93" customFormat="1" ht="12" customHeight="1">
      <c r="A43" s="319"/>
      <c r="B43" s="320"/>
      <c r="C43" s="313"/>
      <c r="D43" s="315"/>
      <c r="E43" s="123" t="s">
        <v>87</v>
      </c>
      <c r="F43" s="375"/>
      <c r="G43" s="376"/>
      <c r="H43" s="370" t="s">
        <v>89</v>
      </c>
      <c r="I43" s="371"/>
    </row>
    <row r="44" spans="1:9" s="93" customFormat="1" ht="17.25" customHeight="1" thickBot="1">
      <c r="A44" s="321"/>
      <c r="B44" s="322"/>
      <c r="C44" s="124"/>
      <c r="D44" s="316"/>
      <c r="E44" s="124" t="s">
        <v>82</v>
      </c>
      <c r="F44" s="372" t="s">
        <v>83</v>
      </c>
      <c r="G44" s="377"/>
      <c r="H44" s="372" t="s">
        <v>98</v>
      </c>
      <c r="I44" s="373"/>
    </row>
    <row r="45" spans="1:9" s="83" customFormat="1" ht="42.75" customHeight="1" thickTop="1">
      <c r="A45" s="447"/>
      <c r="B45" s="448"/>
      <c r="C45" s="42"/>
      <c r="D45" s="57"/>
      <c r="E45" s="47">
        <f aca="true" t="shared" si="0" ref="E45:E53">C45*D45</f>
        <v>0</v>
      </c>
      <c r="F45" s="309"/>
      <c r="G45" s="309"/>
      <c r="H45" s="310">
        <f aca="true" t="shared" si="1" ref="H45:H53">E45+F45</f>
        <v>0</v>
      </c>
      <c r="I45" s="311"/>
    </row>
    <row r="46" spans="1:9" s="83" customFormat="1" ht="42.75" customHeight="1">
      <c r="A46" s="447"/>
      <c r="B46" s="448"/>
      <c r="C46" s="42"/>
      <c r="D46" s="57"/>
      <c r="E46" s="47">
        <f t="shared" si="0"/>
        <v>0</v>
      </c>
      <c r="F46" s="309"/>
      <c r="G46" s="309"/>
      <c r="H46" s="444">
        <f t="shared" si="1"/>
        <v>0</v>
      </c>
      <c r="I46" s="445"/>
    </row>
    <row r="47" spans="1:9" s="83" customFormat="1" ht="42.75" customHeight="1">
      <c r="A47" s="447"/>
      <c r="B47" s="448"/>
      <c r="C47" s="42"/>
      <c r="D47" s="57"/>
      <c r="E47" s="47">
        <f t="shared" si="0"/>
        <v>0</v>
      </c>
      <c r="F47" s="309"/>
      <c r="G47" s="309"/>
      <c r="H47" s="444">
        <f t="shared" si="1"/>
        <v>0</v>
      </c>
      <c r="I47" s="445"/>
    </row>
    <row r="48" spans="1:9" s="83" customFormat="1" ht="42.75" customHeight="1">
      <c r="A48" s="447"/>
      <c r="B48" s="448"/>
      <c r="C48" s="42"/>
      <c r="D48" s="57"/>
      <c r="E48" s="47">
        <f t="shared" si="0"/>
        <v>0</v>
      </c>
      <c r="F48" s="309"/>
      <c r="G48" s="309"/>
      <c r="H48" s="449">
        <f t="shared" si="1"/>
        <v>0</v>
      </c>
      <c r="I48" s="450"/>
    </row>
    <row r="49" spans="1:9" s="83" customFormat="1" ht="42.75" customHeight="1">
      <c r="A49" s="447"/>
      <c r="B49" s="448"/>
      <c r="C49" s="42"/>
      <c r="D49" s="57"/>
      <c r="E49" s="47">
        <f t="shared" si="0"/>
        <v>0</v>
      </c>
      <c r="F49" s="309"/>
      <c r="G49" s="309"/>
      <c r="H49" s="444">
        <f t="shared" si="1"/>
        <v>0</v>
      </c>
      <c r="I49" s="445"/>
    </row>
    <row r="50" spans="1:9" s="83" customFormat="1" ht="42.75" customHeight="1">
      <c r="A50" s="447"/>
      <c r="B50" s="448"/>
      <c r="C50" s="42"/>
      <c r="D50" s="57"/>
      <c r="E50" s="47">
        <f t="shared" si="0"/>
        <v>0</v>
      </c>
      <c r="F50" s="309"/>
      <c r="G50" s="309"/>
      <c r="H50" s="444">
        <f t="shared" si="1"/>
        <v>0</v>
      </c>
      <c r="I50" s="445"/>
    </row>
    <row r="51" spans="1:9" s="83" customFormat="1" ht="42.75" customHeight="1">
      <c r="A51" s="447"/>
      <c r="B51" s="448"/>
      <c r="C51" s="42"/>
      <c r="D51" s="57"/>
      <c r="E51" s="47">
        <f t="shared" si="0"/>
        <v>0</v>
      </c>
      <c r="F51" s="309"/>
      <c r="G51" s="309"/>
      <c r="H51" s="444">
        <f t="shared" si="1"/>
        <v>0</v>
      </c>
      <c r="I51" s="445"/>
    </row>
    <row r="52" spans="1:9" s="83" customFormat="1" ht="42.75" customHeight="1">
      <c r="A52" s="447"/>
      <c r="B52" s="448"/>
      <c r="C52" s="42"/>
      <c r="D52" s="57"/>
      <c r="E52" s="47">
        <f t="shared" si="0"/>
        <v>0</v>
      </c>
      <c r="F52" s="309"/>
      <c r="G52" s="309"/>
      <c r="H52" s="444">
        <f t="shared" si="1"/>
        <v>0</v>
      </c>
      <c r="I52" s="445"/>
    </row>
    <row r="53" spans="1:9" s="83" customFormat="1" ht="42.75" customHeight="1">
      <c r="A53" s="447"/>
      <c r="B53" s="448"/>
      <c r="C53" s="42"/>
      <c r="D53" s="57"/>
      <c r="E53" s="48">
        <f t="shared" si="0"/>
        <v>0</v>
      </c>
      <c r="F53" s="309"/>
      <c r="G53" s="309"/>
      <c r="H53" s="444">
        <f t="shared" si="1"/>
        <v>0</v>
      </c>
      <c r="I53" s="445"/>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52" t="s">
        <v>107</v>
      </c>
      <c r="F55" s="353"/>
      <c r="G55" s="353"/>
      <c r="H55" s="353"/>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51" t="s">
        <v>102</v>
      </c>
      <c r="H57" s="351"/>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B2:I2"/>
    <mergeCell ref="A53:B53"/>
    <mergeCell ref="F53:G53"/>
    <mergeCell ref="H53:I53"/>
    <mergeCell ref="A51:B51"/>
    <mergeCell ref="F51:G51"/>
    <mergeCell ref="H51:I51"/>
    <mergeCell ref="A52:B52"/>
    <mergeCell ref="F52:G52"/>
    <mergeCell ref="H52:I52"/>
    <mergeCell ref="A50:B50"/>
    <mergeCell ref="F50:G50"/>
    <mergeCell ref="H50:I50"/>
    <mergeCell ref="A49:B49"/>
    <mergeCell ref="A45:B45"/>
    <mergeCell ref="F49:G49"/>
    <mergeCell ref="F48:G48"/>
    <mergeCell ref="H49:I49"/>
    <mergeCell ref="A47:B47"/>
    <mergeCell ref="F47:G47"/>
    <mergeCell ref="E5:F5"/>
    <mergeCell ref="E6:F6"/>
    <mergeCell ref="G14:G19"/>
    <mergeCell ref="E14:F19"/>
    <mergeCell ref="E8:F13"/>
    <mergeCell ref="B14:D19"/>
    <mergeCell ref="B5:D7"/>
    <mergeCell ref="G57:H57"/>
    <mergeCell ref="H48:I48"/>
    <mergeCell ref="E55:H55"/>
    <mergeCell ref="F46:G46"/>
    <mergeCell ref="H46:I46"/>
    <mergeCell ref="H5:I7"/>
    <mergeCell ref="B20:D25"/>
    <mergeCell ref="E20:F25"/>
    <mergeCell ref="G20:G25"/>
    <mergeCell ref="A8:A13"/>
    <mergeCell ref="A48:B48"/>
    <mergeCell ref="A46:B46"/>
    <mergeCell ref="A20:A25"/>
    <mergeCell ref="A14:A19"/>
    <mergeCell ref="A42:B44"/>
    <mergeCell ref="A26:A31"/>
    <mergeCell ref="B26:D31"/>
    <mergeCell ref="B8:D13"/>
    <mergeCell ref="A32:A37"/>
    <mergeCell ref="F44:G44"/>
    <mergeCell ref="G26:G31"/>
    <mergeCell ref="F45:G45"/>
    <mergeCell ref="H45:I45"/>
    <mergeCell ref="E32:F37"/>
    <mergeCell ref="G32:G37"/>
    <mergeCell ref="C42:C43"/>
    <mergeCell ref="D42:D44"/>
    <mergeCell ref="G8:G13"/>
    <mergeCell ref="E26:F31"/>
    <mergeCell ref="B32:D37"/>
    <mergeCell ref="H47:I47"/>
    <mergeCell ref="H43:I43"/>
    <mergeCell ref="H44:I44"/>
    <mergeCell ref="H42:I42"/>
    <mergeCell ref="F42:G43"/>
  </mergeCells>
  <printOptions/>
  <pageMargins left="0.5" right="0.5" top="0.5" bottom="0.5" header="0.5" footer="0.5"/>
  <pageSetup horizontalDpi="600" verticalDpi="600" orientation="landscape" r:id="rId1"/>
  <headerFooter alignWithMargins="0">
    <oddFooter>&amp;RRevised: 7/6/2009</oddFooter>
  </headerFooter>
</worksheet>
</file>

<file path=xl/worksheets/sheet14.xml><?xml version="1.0" encoding="utf-8"?>
<worksheet xmlns="http://schemas.openxmlformats.org/spreadsheetml/2006/main" xmlns:r="http://schemas.openxmlformats.org/officeDocument/2006/relationships">
  <sheetPr codeName="Sheet14">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04">
        <f>'Form I-Budget Summary'!E3</f>
        <v>0</v>
      </c>
      <c r="C2" s="305"/>
      <c r="D2" s="305"/>
      <c r="E2" s="305"/>
      <c r="F2" s="305"/>
      <c r="G2" s="305"/>
      <c r="H2" s="305"/>
      <c r="I2" s="306"/>
    </row>
    <row r="3" ht="13.5" thickBot="1">
      <c r="A3" s="90"/>
    </row>
    <row r="4" spans="1:9" s="92" customFormat="1" ht="16.5" customHeight="1">
      <c r="A4" s="111" t="s">
        <v>91</v>
      </c>
      <c r="B4" s="91"/>
      <c r="C4" s="91"/>
      <c r="D4" s="91"/>
      <c r="E4" s="91"/>
      <c r="F4" s="91"/>
      <c r="G4" s="91"/>
      <c r="H4" s="91"/>
      <c r="I4" s="91"/>
    </row>
    <row r="5" spans="1:9" s="93" customFormat="1" ht="13.5">
      <c r="A5" s="112" t="s">
        <v>84</v>
      </c>
      <c r="B5" s="333" t="s">
        <v>73</v>
      </c>
      <c r="C5" s="337"/>
      <c r="D5" s="334"/>
      <c r="E5" s="333" t="s">
        <v>86</v>
      </c>
      <c r="F5" s="334"/>
      <c r="G5" s="112" t="s">
        <v>122</v>
      </c>
      <c r="H5" s="333" t="s">
        <v>88</v>
      </c>
      <c r="I5" s="334"/>
    </row>
    <row r="6" spans="1:9" s="93" customFormat="1" ht="12.75" customHeight="1">
      <c r="A6" s="113" t="s">
        <v>85</v>
      </c>
      <c r="B6" s="319"/>
      <c r="C6" s="338"/>
      <c r="D6" s="335"/>
      <c r="E6" s="370" t="s">
        <v>92</v>
      </c>
      <c r="F6" s="451"/>
      <c r="G6" s="153" t="s">
        <v>124</v>
      </c>
      <c r="H6" s="319"/>
      <c r="I6" s="335"/>
    </row>
    <row r="7" spans="1:9" s="93" customFormat="1" ht="14.25" thickBot="1">
      <c r="A7" s="114"/>
      <c r="B7" s="321"/>
      <c r="C7" s="339"/>
      <c r="D7" s="336"/>
      <c r="E7" s="154"/>
      <c r="F7" s="155"/>
      <c r="G7" s="156"/>
      <c r="H7" s="321"/>
      <c r="I7" s="336"/>
    </row>
    <row r="8" spans="1:9" ht="14.25" thickTop="1">
      <c r="A8" s="446" t="s">
        <v>126</v>
      </c>
      <c r="B8" s="436" t="s">
        <v>126</v>
      </c>
      <c r="C8" s="442"/>
      <c r="D8" s="439"/>
      <c r="E8" s="436" t="s">
        <v>126</v>
      </c>
      <c r="F8" s="437"/>
      <c r="G8" s="435"/>
      <c r="H8" s="115" t="s">
        <v>81</v>
      </c>
      <c r="I8" s="58"/>
    </row>
    <row r="9" spans="1:9" ht="13.5">
      <c r="A9" s="341"/>
      <c r="B9" s="438"/>
      <c r="C9" s="442"/>
      <c r="D9" s="439"/>
      <c r="E9" s="438"/>
      <c r="F9" s="439"/>
      <c r="G9" s="345"/>
      <c r="H9" s="116" t="s">
        <v>93</v>
      </c>
      <c r="I9" s="58"/>
    </row>
    <row r="10" spans="1:9" ht="13.5">
      <c r="A10" s="341"/>
      <c r="B10" s="438"/>
      <c r="C10" s="442"/>
      <c r="D10" s="439"/>
      <c r="E10" s="438"/>
      <c r="F10" s="439"/>
      <c r="G10" s="345"/>
      <c r="H10" s="116" t="s">
        <v>94</v>
      </c>
      <c r="I10" s="59"/>
    </row>
    <row r="11" spans="1:9" s="83" customFormat="1" ht="13.5">
      <c r="A11" s="341"/>
      <c r="B11" s="438"/>
      <c r="C11" s="442"/>
      <c r="D11" s="439"/>
      <c r="E11" s="438"/>
      <c r="F11" s="439"/>
      <c r="G11" s="345"/>
      <c r="H11" s="116" t="s">
        <v>95</v>
      </c>
      <c r="I11" s="46"/>
    </row>
    <row r="12" spans="1:9" s="83" customFormat="1" ht="13.5">
      <c r="A12" s="341"/>
      <c r="B12" s="438"/>
      <c r="C12" s="442"/>
      <c r="D12" s="439"/>
      <c r="E12" s="438"/>
      <c r="F12" s="439"/>
      <c r="G12" s="345"/>
      <c r="H12" s="117" t="s">
        <v>0</v>
      </c>
      <c r="I12" s="46"/>
    </row>
    <row r="13" spans="1:9" s="83" customFormat="1" ht="13.5">
      <c r="A13" s="342"/>
      <c r="B13" s="440"/>
      <c r="C13" s="443"/>
      <c r="D13" s="441"/>
      <c r="E13" s="440"/>
      <c r="F13" s="441"/>
      <c r="G13" s="347"/>
      <c r="H13" s="118" t="s">
        <v>89</v>
      </c>
      <c r="I13" s="119">
        <f>SUM(I8:I12)</f>
        <v>0</v>
      </c>
    </row>
    <row r="14" spans="1:9" ht="13.5">
      <c r="A14" s="446" t="s">
        <v>126</v>
      </c>
      <c r="B14" s="436" t="s">
        <v>126</v>
      </c>
      <c r="C14" s="442"/>
      <c r="D14" s="439"/>
      <c r="E14" s="436" t="s">
        <v>126</v>
      </c>
      <c r="F14" s="437"/>
      <c r="G14" s="435"/>
      <c r="H14" s="115" t="s">
        <v>81</v>
      </c>
      <c r="I14" s="58"/>
    </row>
    <row r="15" spans="1:9" ht="13.5">
      <c r="A15" s="341"/>
      <c r="B15" s="438"/>
      <c r="C15" s="442"/>
      <c r="D15" s="439"/>
      <c r="E15" s="438"/>
      <c r="F15" s="439"/>
      <c r="G15" s="345"/>
      <c r="H15" s="116" t="s">
        <v>93</v>
      </c>
      <c r="I15" s="59"/>
    </row>
    <row r="16" spans="1:9" ht="13.5">
      <c r="A16" s="341"/>
      <c r="B16" s="438"/>
      <c r="C16" s="442"/>
      <c r="D16" s="439"/>
      <c r="E16" s="438"/>
      <c r="F16" s="439"/>
      <c r="G16" s="345"/>
      <c r="H16" s="116" t="s">
        <v>94</v>
      </c>
      <c r="I16" s="59"/>
    </row>
    <row r="17" spans="1:9" s="83" customFormat="1" ht="13.5">
      <c r="A17" s="341"/>
      <c r="B17" s="438"/>
      <c r="C17" s="442"/>
      <c r="D17" s="439"/>
      <c r="E17" s="438"/>
      <c r="F17" s="439"/>
      <c r="G17" s="345"/>
      <c r="H17" s="116" t="s">
        <v>95</v>
      </c>
      <c r="I17" s="46"/>
    </row>
    <row r="18" spans="1:9" s="83" customFormat="1" ht="13.5">
      <c r="A18" s="341"/>
      <c r="B18" s="438"/>
      <c r="C18" s="442"/>
      <c r="D18" s="439"/>
      <c r="E18" s="438"/>
      <c r="F18" s="439"/>
      <c r="G18" s="345"/>
      <c r="H18" s="117" t="s">
        <v>0</v>
      </c>
      <c r="I18" s="46"/>
    </row>
    <row r="19" spans="1:9" s="83" customFormat="1" ht="13.5">
      <c r="A19" s="342"/>
      <c r="B19" s="440"/>
      <c r="C19" s="443"/>
      <c r="D19" s="441"/>
      <c r="E19" s="440"/>
      <c r="F19" s="441"/>
      <c r="G19" s="347"/>
      <c r="H19" s="118" t="s">
        <v>89</v>
      </c>
      <c r="I19" s="119">
        <f>SUM(I14:I18)</f>
        <v>0</v>
      </c>
    </row>
    <row r="20" spans="1:9" ht="13.5">
      <c r="A20" s="446" t="s">
        <v>126</v>
      </c>
      <c r="B20" s="436" t="s">
        <v>126</v>
      </c>
      <c r="C20" s="442"/>
      <c r="D20" s="439"/>
      <c r="E20" s="436" t="s">
        <v>126</v>
      </c>
      <c r="F20" s="437"/>
      <c r="G20" s="435"/>
      <c r="H20" s="115" t="s">
        <v>81</v>
      </c>
      <c r="I20" s="58"/>
    </row>
    <row r="21" spans="1:9" ht="13.5">
      <c r="A21" s="341"/>
      <c r="B21" s="438"/>
      <c r="C21" s="442"/>
      <c r="D21" s="439"/>
      <c r="E21" s="438"/>
      <c r="F21" s="439"/>
      <c r="G21" s="345"/>
      <c r="H21" s="116" t="s">
        <v>93</v>
      </c>
      <c r="I21" s="59"/>
    </row>
    <row r="22" spans="1:9" ht="13.5">
      <c r="A22" s="341"/>
      <c r="B22" s="438"/>
      <c r="C22" s="442"/>
      <c r="D22" s="439"/>
      <c r="E22" s="438"/>
      <c r="F22" s="439"/>
      <c r="G22" s="345"/>
      <c r="H22" s="116" t="s">
        <v>94</v>
      </c>
      <c r="I22" s="59"/>
    </row>
    <row r="23" spans="1:9" s="83" customFormat="1" ht="13.5">
      <c r="A23" s="341"/>
      <c r="B23" s="438"/>
      <c r="C23" s="442"/>
      <c r="D23" s="439"/>
      <c r="E23" s="438"/>
      <c r="F23" s="439"/>
      <c r="G23" s="345"/>
      <c r="H23" s="116" t="s">
        <v>95</v>
      </c>
      <c r="I23" s="46"/>
    </row>
    <row r="24" spans="1:9" s="83" customFormat="1" ht="13.5">
      <c r="A24" s="341"/>
      <c r="B24" s="438"/>
      <c r="C24" s="442"/>
      <c r="D24" s="439"/>
      <c r="E24" s="438"/>
      <c r="F24" s="439"/>
      <c r="G24" s="345"/>
      <c r="H24" s="117" t="s">
        <v>0</v>
      </c>
      <c r="I24" s="46"/>
    </row>
    <row r="25" spans="1:9" s="83" customFormat="1" ht="13.5">
      <c r="A25" s="342"/>
      <c r="B25" s="440"/>
      <c r="C25" s="443"/>
      <c r="D25" s="441"/>
      <c r="E25" s="440"/>
      <c r="F25" s="441"/>
      <c r="G25" s="347"/>
      <c r="H25" s="118" t="s">
        <v>89</v>
      </c>
      <c r="I25" s="119">
        <f>SUM(I20:I24)</f>
        <v>0</v>
      </c>
    </row>
    <row r="26" spans="1:9" ht="13.5">
      <c r="A26" s="446" t="s">
        <v>126</v>
      </c>
      <c r="B26" s="436" t="s">
        <v>126</v>
      </c>
      <c r="C26" s="442"/>
      <c r="D26" s="439"/>
      <c r="E26" s="436" t="s">
        <v>126</v>
      </c>
      <c r="F26" s="437"/>
      <c r="G26" s="435"/>
      <c r="H26" s="115" t="s">
        <v>81</v>
      </c>
      <c r="I26" s="58"/>
    </row>
    <row r="27" spans="1:9" ht="13.5">
      <c r="A27" s="341"/>
      <c r="B27" s="438"/>
      <c r="C27" s="442"/>
      <c r="D27" s="439"/>
      <c r="E27" s="438"/>
      <c r="F27" s="439"/>
      <c r="G27" s="345"/>
      <c r="H27" s="116" t="s">
        <v>93</v>
      </c>
      <c r="I27" s="59"/>
    </row>
    <row r="28" spans="1:9" ht="13.5">
      <c r="A28" s="341"/>
      <c r="B28" s="438"/>
      <c r="C28" s="442"/>
      <c r="D28" s="439"/>
      <c r="E28" s="438"/>
      <c r="F28" s="439"/>
      <c r="G28" s="345"/>
      <c r="H28" s="116" t="s">
        <v>94</v>
      </c>
      <c r="I28" s="59"/>
    </row>
    <row r="29" spans="1:9" s="83" customFormat="1" ht="13.5">
      <c r="A29" s="341"/>
      <c r="B29" s="438"/>
      <c r="C29" s="442"/>
      <c r="D29" s="439"/>
      <c r="E29" s="438"/>
      <c r="F29" s="439"/>
      <c r="G29" s="345"/>
      <c r="H29" s="116" t="s">
        <v>95</v>
      </c>
      <c r="I29" s="46"/>
    </row>
    <row r="30" spans="1:9" s="83" customFormat="1" ht="13.5">
      <c r="A30" s="341"/>
      <c r="B30" s="438"/>
      <c r="C30" s="442"/>
      <c r="D30" s="439"/>
      <c r="E30" s="438"/>
      <c r="F30" s="439"/>
      <c r="G30" s="345"/>
      <c r="H30" s="117" t="s">
        <v>0</v>
      </c>
      <c r="I30" s="46"/>
    </row>
    <row r="31" spans="1:9" s="83" customFormat="1" ht="13.5">
      <c r="A31" s="342"/>
      <c r="B31" s="440"/>
      <c r="C31" s="443"/>
      <c r="D31" s="441"/>
      <c r="E31" s="440"/>
      <c r="F31" s="441"/>
      <c r="G31" s="347"/>
      <c r="H31" s="118" t="s">
        <v>89</v>
      </c>
      <c r="I31" s="119">
        <f>SUM(I26:I30)</f>
        <v>0</v>
      </c>
    </row>
    <row r="32" spans="1:9" ht="13.5">
      <c r="A32" s="446" t="s">
        <v>126</v>
      </c>
      <c r="B32" s="436" t="s">
        <v>126</v>
      </c>
      <c r="C32" s="442"/>
      <c r="D32" s="439"/>
      <c r="E32" s="436" t="s">
        <v>126</v>
      </c>
      <c r="F32" s="437"/>
      <c r="G32" s="435"/>
      <c r="H32" s="115" t="s">
        <v>81</v>
      </c>
      <c r="I32" s="58"/>
    </row>
    <row r="33" spans="1:9" ht="13.5">
      <c r="A33" s="341"/>
      <c r="B33" s="438"/>
      <c r="C33" s="442"/>
      <c r="D33" s="439"/>
      <c r="E33" s="438"/>
      <c r="F33" s="439"/>
      <c r="G33" s="345"/>
      <c r="H33" s="116" t="s">
        <v>93</v>
      </c>
      <c r="I33" s="59"/>
    </row>
    <row r="34" spans="1:9" ht="13.5">
      <c r="A34" s="341"/>
      <c r="B34" s="438"/>
      <c r="C34" s="442"/>
      <c r="D34" s="439"/>
      <c r="E34" s="438"/>
      <c r="F34" s="439"/>
      <c r="G34" s="345"/>
      <c r="H34" s="116" t="s">
        <v>94</v>
      </c>
      <c r="I34" s="59"/>
    </row>
    <row r="35" spans="1:9" s="83" customFormat="1" ht="13.5">
      <c r="A35" s="341"/>
      <c r="B35" s="438"/>
      <c r="C35" s="442"/>
      <c r="D35" s="439"/>
      <c r="E35" s="438"/>
      <c r="F35" s="439"/>
      <c r="G35" s="345"/>
      <c r="H35" s="116" t="s">
        <v>95</v>
      </c>
      <c r="I35" s="46"/>
    </row>
    <row r="36" spans="1:9" s="83" customFormat="1" ht="13.5">
      <c r="A36" s="341"/>
      <c r="B36" s="438"/>
      <c r="C36" s="442"/>
      <c r="D36" s="439"/>
      <c r="E36" s="438"/>
      <c r="F36" s="439"/>
      <c r="G36" s="345"/>
      <c r="H36" s="117" t="s">
        <v>0</v>
      </c>
      <c r="I36" s="46"/>
    </row>
    <row r="37" spans="1:9" s="83" customFormat="1" ht="13.5">
      <c r="A37" s="342"/>
      <c r="B37" s="440"/>
      <c r="C37" s="443"/>
      <c r="D37" s="441"/>
      <c r="E37" s="440"/>
      <c r="F37" s="441"/>
      <c r="G37" s="347"/>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17" t="s">
        <v>73</v>
      </c>
      <c r="B42" s="318"/>
      <c r="C42" s="312" t="s">
        <v>97</v>
      </c>
      <c r="D42" s="314" t="s">
        <v>99</v>
      </c>
      <c r="E42" s="122" t="s">
        <v>106</v>
      </c>
      <c r="F42" s="357" t="s">
        <v>0</v>
      </c>
      <c r="G42" s="374"/>
      <c r="H42" s="357"/>
      <c r="I42" s="358"/>
    </row>
    <row r="43" spans="1:9" s="93" customFormat="1" ht="12" customHeight="1">
      <c r="A43" s="319"/>
      <c r="B43" s="320"/>
      <c r="C43" s="313"/>
      <c r="D43" s="315"/>
      <c r="E43" s="123" t="s">
        <v>87</v>
      </c>
      <c r="F43" s="375"/>
      <c r="G43" s="376"/>
      <c r="H43" s="370" t="s">
        <v>89</v>
      </c>
      <c r="I43" s="371"/>
    </row>
    <row r="44" spans="1:9" s="93" customFormat="1" ht="17.25" customHeight="1" thickBot="1">
      <c r="A44" s="321"/>
      <c r="B44" s="322"/>
      <c r="C44" s="124"/>
      <c r="D44" s="316"/>
      <c r="E44" s="124" t="s">
        <v>82</v>
      </c>
      <c r="F44" s="372" t="s">
        <v>83</v>
      </c>
      <c r="G44" s="377"/>
      <c r="H44" s="372" t="s">
        <v>98</v>
      </c>
      <c r="I44" s="373"/>
    </row>
    <row r="45" spans="1:9" s="83" customFormat="1" ht="42.75" customHeight="1" thickTop="1">
      <c r="A45" s="447"/>
      <c r="B45" s="448"/>
      <c r="C45" s="42"/>
      <c r="D45" s="57"/>
      <c r="E45" s="47">
        <f aca="true" t="shared" si="0" ref="E45:E53">C45*D45</f>
        <v>0</v>
      </c>
      <c r="F45" s="309"/>
      <c r="G45" s="309"/>
      <c r="H45" s="310">
        <f aca="true" t="shared" si="1" ref="H45:H53">E45+F45</f>
        <v>0</v>
      </c>
      <c r="I45" s="311"/>
    </row>
    <row r="46" spans="1:9" s="83" customFormat="1" ht="42.75" customHeight="1">
      <c r="A46" s="447"/>
      <c r="B46" s="448"/>
      <c r="C46" s="42"/>
      <c r="D46" s="57"/>
      <c r="E46" s="47">
        <f t="shared" si="0"/>
        <v>0</v>
      </c>
      <c r="F46" s="309"/>
      <c r="G46" s="309"/>
      <c r="H46" s="444">
        <f t="shared" si="1"/>
        <v>0</v>
      </c>
      <c r="I46" s="445"/>
    </row>
    <row r="47" spans="1:9" s="83" customFormat="1" ht="42.75" customHeight="1">
      <c r="A47" s="447"/>
      <c r="B47" s="448"/>
      <c r="C47" s="42"/>
      <c r="D47" s="57"/>
      <c r="E47" s="47">
        <f t="shared" si="0"/>
        <v>0</v>
      </c>
      <c r="F47" s="309"/>
      <c r="G47" s="309"/>
      <c r="H47" s="444">
        <f t="shared" si="1"/>
        <v>0</v>
      </c>
      <c r="I47" s="445"/>
    </row>
    <row r="48" spans="1:9" s="83" customFormat="1" ht="42.75" customHeight="1">
      <c r="A48" s="447"/>
      <c r="B48" s="448"/>
      <c r="C48" s="42"/>
      <c r="D48" s="57"/>
      <c r="E48" s="47">
        <f t="shared" si="0"/>
        <v>0</v>
      </c>
      <c r="F48" s="309"/>
      <c r="G48" s="309"/>
      <c r="H48" s="449">
        <f t="shared" si="1"/>
        <v>0</v>
      </c>
      <c r="I48" s="450"/>
    </row>
    <row r="49" spans="1:9" s="83" customFormat="1" ht="42.75" customHeight="1">
      <c r="A49" s="447"/>
      <c r="B49" s="448"/>
      <c r="C49" s="42"/>
      <c r="D49" s="57"/>
      <c r="E49" s="47">
        <f t="shared" si="0"/>
        <v>0</v>
      </c>
      <c r="F49" s="309"/>
      <c r="G49" s="309"/>
      <c r="H49" s="444">
        <f t="shared" si="1"/>
        <v>0</v>
      </c>
      <c r="I49" s="445"/>
    </row>
    <row r="50" spans="1:9" s="83" customFormat="1" ht="42.75" customHeight="1">
      <c r="A50" s="447"/>
      <c r="B50" s="448"/>
      <c r="C50" s="42"/>
      <c r="D50" s="57"/>
      <c r="E50" s="47">
        <f t="shared" si="0"/>
        <v>0</v>
      </c>
      <c r="F50" s="309"/>
      <c r="G50" s="309"/>
      <c r="H50" s="444">
        <f t="shared" si="1"/>
        <v>0</v>
      </c>
      <c r="I50" s="445"/>
    </row>
    <row r="51" spans="1:9" s="83" customFormat="1" ht="42.75" customHeight="1">
      <c r="A51" s="447"/>
      <c r="B51" s="448"/>
      <c r="C51" s="42"/>
      <c r="D51" s="57"/>
      <c r="E51" s="47">
        <f t="shared" si="0"/>
        <v>0</v>
      </c>
      <c r="F51" s="309"/>
      <c r="G51" s="309"/>
      <c r="H51" s="444">
        <f t="shared" si="1"/>
        <v>0</v>
      </c>
      <c r="I51" s="445"/>
    </row>
    <row r="52" spans="1:9" s="83" customFormat="1" ht="42.75" customHeight="1">
      <c r="A52" s="447"/>
      <c r="B52" s="448"/>
      <c r="C52" s="42"/>
      <c r="D52" s="57"/>
      <c r="E52" s="47">
        <f t="shared" si="0"/>
        <v>0</v>
      </c>
      <c r="F52" s="309"/>
      <c r="G52" s="309"/>
      <c r="H52" s="444">
        <f t="shared" si="1"/>
        <v>0</v>
      </c>
      <c r="I52" s="445"/>
    </row>
    <row r="53" spans="1:9" s="83" customFormat="1" ht="42.75" customHeight="1">
      <c r="A53" s="447"/>
      <c r="B53" s="448"/>
      <c r="C53" s="42"/>
      <c r="D53" s="57"/>
      <c r="E53" s="48">
        <f t="shared" si="0"/>
        <v>0</v>
      </c>
      <c r="F53" s="309"/>
      <c r="G53" s="309"/>
      <c r="H53" s="444">
        <f t="shared" si="1"/>
        <v>0</v>
      </c>
      <c r="I53" s="445"/>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52" t="s">
        <v>107</v>
      </c>
      <c r="F55" s="353"/>
      <c r="G55" s="353"/>
      <c r="H55" s="353"/>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51" t="s">
        <v>102</v>
      </c>
      <c r="H57" s="351"/>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G57:H57"/>
    <mergeCell ref="A53:B53"/>
    <mergeCell ref="F53:G53"/>
    <mergeCell ref="H53:I53"/>
    <mergeCell ref="E55:H55"/>
    <mergeCell ref="A51:B51"/>
    <mergeCell ref="F51:G51"/>
    <mergeCell ref="H51:I51"/>
    <mergeCell ref="A52:B52"/>
    <mergeCell ref="F52:G52"/>
    <mergeCell ref="H52:I52"/>
    <mergeCell ref="A49:B49"/>
    <mergeCell ref="F49:G49"/>
    <mergeCell ref="H49:I49"/>
    <mergeCell ref="A50:B50"/>
    <mergeCell ref="F50:G50"/>
    <mergeCell ref="H50:I50"/>
    <mergeCell ref="A47:B47"/>
    <mergeCell ref="F47:G47"/>
    <mergeCell ref="H47:I47"/>
    <mergeCell ref="A48:B48"/>
    <mergeCell ref="F48:G48"/>
    <mergeCell ref="H48:I48"/>
    <mergeCell ref="A45:B45"/>
    <mergeCell ref="F45:G45"/>
    <mergeCell ref="H45:I45"/>
    <mergeCell ref="A46:B46"/>
    <mergeCell ref="F46:G46"/>
    <mergeCell ref="H46:I46"/>
    <mergeCell ref="H42:I42"/>
    <mergeCell ref="H43:I43"/>
    <mergeCell ref="F44:G44"/>
    <mergeCell ref="H44:I44"/>
    <mergeCell ref="A42:B44"/>
    <mergeCell ref="C42:C43"/>
    <mergeCell ref="D42:D44"/>
    <mergeCell ref="F42:G43"/>
    <mergeCell ref="A32:A37"/>
    <mergeCell ref="B32:D37"/>
    <mergeCell ref="E32:F37"/>
    <mergeCell ref="G32:G37"/>
    <mergeCell ref="A26:A31"/>
    <mergeCell ref="B26:D31"/>
    <mergeCell ref="E26:F31"/>
    <mergeCell ref="G26:G31"/>
    <mergeCell ref="A20:A25"/>
    <mergeCell ref="B20:D25"/>
    <mergeCell ref="E20:F25"/>
    <mergeCell ref="G20:G25"/>
    <mergeCell ref="A14:A19"/>
    <mergeCell ref="B14:D19"/>
    <mergeCell ref="E14:F19"/>
    <mergeCell ref="G14:G19"/>
    <mergeCell ref="A8:A13"/>
    <mergeCell ref="B8:D13"/>
    <mergeCell ref="E8:F13"/>
    <mergeCell ref="G8:G13"/>
    <mergeCell ref="B2:I2"/>
    <mergeCell ref="B5:D7"/>
    <mergeCell ref="E5:F5"/>
    <mergeCell ref="H5:I7"/>
    <mergeCell ref="E6:F6"/>
  </mergeCells>
  <printOptions/>
  <pageMargins left="0.5" right="0.5" top="0.5" bottom="0.5" header="0.5" footer="0.5"/>
  <pageSetup horizontalDpi="600" verticalDpi="600" orientation="landscape" r:id="rId1"/>
  <headerFooter alignWithMargins="0">
    <oddFooter>&amp;RRevised: 7/6/2009</oddFooter>
  </headerFooter>
</worksheet>
</file>

<file path=xl/worksheets/sheet15.xml><?xml version="1.0" encoding="utf-8"?>
<worksheet xmlns="http://schemas.openxmlformats.org/spreadsheetml/2006/main" xmlns:r="http://schemas.openxmlformats.org/officeDocument/2006/relationships">
  <sheetPr codeName="Sheet15">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0" t="s">
        <v>155</v>
      </c>
      <c r="B1" s="390"/>
      <c r="C1" s="269"/>
      <c r="D1" s="269"/>
      <c r="E1" s="269"/>
      <c r="F1" s="269"/>
    </row>
    <row r="2" spans="1:6" ht="20.25">
      <c r="A2" s="390" t="s">
        <v>16</v>
      </c>
      <c r="B2" s="390"/>
      <c r="C2" s="269"/>
      <c r="D2" s="269"/>
      <c r="E2" s="269"/>
      <c r="F2" s="269"/>
    </row>
    <row r="3" spans="1:6" ht="12.75">
      <c r="A3" s="164" t="s">
        <v>35</v>
      </c>
      <c r="B3" s="400">
        <f>'Form I-Budget Summary'!E3</f>
        <v>0</v>
      </c>
      <c r="C3" s="401"/>
      <c r="D3" s="401"/>
      <c r="E3" s="401"/>
      <c r="F3" s="402"/>
    </row>
    <row r="4" spans="1:2" ht="12.75">
      <c r="A4" s="78"/>
      <c r="B4" s="78"/>
    </row>
    <row r="5" spans="1:8" ht="30" customHeight="1">
      <c r="A5" s="394" t="s">
        <v>119</v>
      </c>
      <c r="B5" s="394"/>
      <c r="C5" s="395"/>
      <c r="D5" s="395"/>
      <c r="E5" s="395"/>
      <c r="F5" s="395"/>
      <c r="H5" s="75"/>
    </row>
    <row r="6" spans="1:6" s="79" customFormat="1" ht="39.75" customHeight="1" thickBot="1">
      <c r="A6" s="403" t="s">
        <v>2</v>
      </c>
      <c r="B6" s="404"/>
      <c r="C6" s="84" t="s">
        <v>113</v>
      </c>
      <c r="D6" s="84" t="s">
        <v>111</v>
      </c>
      <c r="E6" s="84" t="s">
        <v>125</v>
      </c>
      <c r="F6" s="84" t="s">
        <v>89</v>
      </c>
    </row>
    <row r="7" spans="1:6" ht="15" thickTop="1">
      <c r="A7" s="452"/>
      <c r="B7" s="452"/>
      <c r="C7" s="36" t="s">
        <v>126</v>
      </c>
      <c r="D7" s="37"/>
      <c r="E7" s="49"/>
      <c r="F7" s="53">
        <f aca="true" t="shared" si="0" ref="F7:F24">D7*E7</f>
        <v>0</v>
      </c>
    </row>
    <row r="8" spans="1:6" ht="14.25">
      <c r="A8" s="453"/>
      <c r="B8" s="453"/>
      <c r="C8" s="36" t="s">
        <v>126</v>
      </c>
      <c r="D8" s="37"/>
      <c r="E8" s="49"/>
      <c r="F8" s="53">
        <f t="shared" si="0"/>
        <v>0</v>
      </c>
    </row>
    <row r="9" spans="1:6" ht="14.25">
      <c r="A9" s="453"/>
      <c r="B9" s="453"/>
      <c r="C9" s="36" t="s">
        <v>126</v>
      </c>
      <c r="D9" s="37"/>
      <c r="E9" s="49"/>
      <c r="F9" s="53">
        <f t="shared" si="0"/>
        <v>0</v>
      </c>
    </row>
    <row r="10" spans="1:6" ht="14.25">
      <c r="A10" s="453"/>
      <c r="B10" s="453"/>
      <c r="C10" s="36" t="s">
        <v>126</v>
      </c>
      <c r="D10" s="37"/>
      <c r="E10" s="49"/>
      <c r="F10" s="53">
        <f t="shared" si="0"/>
        <v>0</v>
      </c>
    </row>
    <row r="11" spans="1:6" ht="14.25">
      <c r="A11" s="453"/>
      <c r="B11" s="453"/>
      <c r="C11" s="36" t="s">
        <v>126</v>
      </c>
      <c r="D11" s="37"/>
      <c r="E11" s="49"/>
      <c r="F11" s="53">
        <f t="shared" si="0"/>
        <v>0</v>
      </c>
    </row>
    <row r="12" spans="1:6" ht="14.25">
      <c r="A12" s="453"/>
      <c r="B12" s="453"/>
      <c r="C12" s="36" t="s">
        <v>126</v>
      </c>
      <c r="D12" s="37"/>
      <c r="E12" s="49"/>
      <c r="F12" s="53">
        <f t="shared" si="0"/>
        <v>0</v>
      </c>
    </row>
    <row r="13" spans="1:6" ht="14.25">
      <c r="A13" s="453"/>
      <c r="B13" s="453"/>
      <c r="C13" s="36" t="s">
        <v>126</v>
      </c>
      <c r="D13" s="37"/>
      <c r="E13" s="49"/>
      <c r="F13" s="53">
        <f t="shared" si="0"/>
        <v>0</v>
      </c>
    </row>
    <row r="14" spans="1:6" ht="14.25">
      <c r="A14" s="453"/>
      <c r="B14" s="453"/>
      <c r="C14" s="36" t="s">
        <v>126</v>
      </c>
      <c r="D14" s="37"/>
      <c r="E14" s="49"/>
      <c r="F14" s="53">
        <f t="shared" si="0"/>
        <v>0</v>
      </c>
    </row>
    <row r="15" spans="1:6" ht="14.25">
      <c r="A15" s="453"/>
      <c r="B15" s="453"/>
      <c r="C15" s="36" t="s">
        <v>126</v>
      </c>
      <c r="D15" s="37"/>
      <c r="E15" s="49"/>
      <c r="F15" s="53">
        <f t="shared" si="0"/>
        <v>0</v>
      </c>
    </row>
    <row r="16" spans="1:6" ht="14.25">
      <c r="A16" s="453"/>
      <c r="B16" s="453"/>
      <c r="C16" s="36" t="s">
        <v>126</v>
      </c>
      <c r="D16" s="37"/>
      <c r="E16" s="49"/>
      <c r="F16" s="53">
        <f t="shared" si="0"/>
        <v>0</v>
      </c>
    </row>
    <row r="17" spans="1:6" ht="14.25">
      <c r="A17" s="453"/>
      <c r="B17" s="453"/>
      <c r="C17" s="36" t="s">
        <v>126</v>
      </c>
      <c r="D17" s="37"/>
      <c r="E17" s="49"/>
      <c r="F17" s="53">
        <f t="shared" si="0"/>
        <v>0</v>
      </c>
    </row>
    <row r="18" spans="1:6" ht="14.25">
      <c r="A18" s="453"/>
      <c r="B18" s="453"/>
      <c r="C18" s="36" t="s">
        <v>126</v>
      </c>
      <c r="D18" s="37"/>
      <c r="E18" s="49"/>
      <c r="F18" s="53">
        <f t="shared" si="0"/>
        <v>0</v>
      </c>
    </row>
    <row r="19" spans="1:6" ht="14.25">
      <c r="A19" s="453"/>
      <c r="B19" s="453"/>
      <c r="C19" s="36" t="s">
        <v>126</v>
      </c>
      <c r="D19" s="37"/>
      <c r="E19" s="49"/>
      <c r="F19" s="53">
        <f t="shared" si="0"/>
        <v>0</v>
      </c>
    </row>
    <row r="20" spans="1:6" ht="14.25">
      <c r="A20" s="453"/>
      <c r="B20" s="453"/>
      <c r="C20" s="36" t="s">
        <v>126</v>
      </c>
      <c r="D20" s="37"/>
      <c r="E20" s="49"/>
      <c r="F20" s="53">
        <f t="shared" si="0"/>
        <v>0</v>
      </c>
    </row>
    <row r="21" spans="1:6" ht="14.25">
      <c r="A21" s="453"/>
      <c r="B21" s="453"/>
      <c r="C21" s="36" t="s">
        <v>126</v>
      </c>
      <c r="D21" s="37"/>
      <c r="E21" s="49"/>
      <c r="F21" s="53">
        <f t="shared" si="0"/>
        <v>0</v>
      </c>
    </row>
    <row r="22" spans="1:6" ht="14.25">
      <c r="A22" s="453"/>
      <c r="B22" s="453"/>
      <c r="C22" s="36" t="s">
        <v>126</v>
      </c>
      <c r="D22" s="37"/>
      <c r="E22" s="49"/>
      <c r="F22" s="53">
        <f t="shared" si="0"/>
        <v>0</v>
      </c>
    </row>
    <row r="23" spans="1:6" ht="14.25">
      <c r="A23" s="453"/>
      <c r="B23" s="453"/>
      <c r="C23" s="36" t="s">
        <v>126</v>
      </c>
      <c r="D23" s="37"/>
      <c r="E23" s="49"/>
      <c r="F23" s="53">
        <f t="shared" si="0"/>
        <v>0</v>
      </c>
    </row>
    <row r="24" spans="1:6" ht="14.25">
      <c r="A24" s="453"/>
      <c r="B24" s="453"/>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1" t="s">
        <v>112</v>
      </c>
      <c r="D26" s="392"/>
      <c r="E26" s="393"/>
      <c r="F26" s="88">
        <f>SUM(F7:F24)</f>
        <v>0</v>
      </c>
    </row>
    <row r="27" s="83" customFormat="1" ht="12.75">
      <c r="F27" s="28"/>
    </row>
  </sheetData>
  <sheetProtection formatCells="0" formatRows="0" selectLockedCells="1"/>
  <mergeCells count="24">
    <mergeCell ref="A23:B23"/>
    <mergeCell ref="A24:B24"/>
    <mergeCell ref="A18:B18"/>
    <mergeCell ref="A19:B19"/>
    <mergeCell ref="A20:B20"/>
    <mergeCell ref="A21:B21"/>
    <mergeCell ref="A15:B15"/>
    <mergeCell ref="A16:B16"/>
    <mergeCell ref="A17:B17"/>
    <mergeCell ref="A22:B22"/>
    <mergeCell ref="A11:B11"/>
    <mergeCell ref="A12:B12"/>
    <mergeCell ref="A13:B13"/>
    <mergeCell ref="A14:B14"/>
    <mergeCell ref="C26:E26"/>
    <mergeCell ref="A1:F1"/>
    <mergeCell ref="A2:F2"/>
    <mergeCell ref="A5:F5"/>
    <mergeCell ref="B3:F3"/>
    <mergeCell ref="A6:B6"/>
    <mergeCell ref="A7:B7"/>
    <mergeCell ref="A8:B8"/>
    <mergeCell ref="A9:B9"/>
    <mergeCell ref="A10:B10"/>
  </mergeCells>
  <printOptions/>
  <pageMargins left="0.5" right="0.5" top="0.5" bottom="0.5" header="0.5" footer="0.5"/>
  <pageSetup horizontalDpi="600" verticalDpi="600" orientation="landscape" r:id="rId1"/>
  <headerFooter alignWithMargins="0">
    <oddFooter>&amp;RRevised: 7/6/2009</oddFooter>
  </headerFooter>
</worksheet>
</file>

<file path=xl/worksheets/sheet16.xml><?xml version="1.0" encoding="utf-8"?>
<worksheet xmlns="http://schemas.openxmlformats.org/spreadsheetml/2006/main" xmlns:r="http://schemas.openxmlformats.org/officeDocument/2006/relationships">
  <sheetPr codeName="Sheet16">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0" t="s">
        <v>155</v>
      </c>
      <c r="B1" s="390"/>
      <c r="C1" s="269"/>
      <c r="D1" s="269"/>
      <c r="E1" s="269"/>
      <c r="F1" s="269"/>
    </row>
    <row r="2" spans="1:6" ht="20.25">
      <c r="A2" s="390" t="s">
        <v>16</v>
      </c>
      <c r="B2" s="390"/>
      <c r="C2" s="269"/>
      <c r="D2" s="269"/>
      <c r="E2" s="269"/>
      <c r="F2" s="269"/>
    </row>
    <row r="3" spans="1:6" ht="12.75">
      <c r="A3" s="164" t="s">
        <v>35</v>
      </c>
      <c r="B3" s="400">
        <f>'Form I-Budget Summary'!E3</f>
        <v>0</v>
      </c>
      <c r="C3" s="401"/>
      <c r="D3" s="401"/>
      <c r="E3" s="401"/>
      <c r="F3" s="402"/>
    </row>
    <row r="4" spans="1:2" ht="12.75">
      <c r="A4" s="78"/>
      <c r="B4" s="78"/>
    </row>
    <row r="5" spans="1:8" ht="30" customHeight="1">
      <c r="A5" s="394" t="s">
        <v>119</v>
      </c>
      <c r="B5" s="394"/>
      <c r="C5" s="395"/>
      <c r="D5" s="395"/>
      <c r="E5" s="395"/>
      <c r="F5" s="395"/>
      <c r="H5" s="75"/>
    </row>
    <row r="6" spans="1:6" s="79" customFormat="1" ht="39.75" customHeight="1" thickBot="1">
      <c r="A6" s="403" t="s">
        <v>2</v>
      </c>
      <c r="B6" s="404"/>
      <c r="C6" s="84" t="s">
        <v>113</v>
      </c>
      <c r="D6" s="84" t="s">
        <v>111</v>
      </c>
      <c r="E6" s="84" t="s">
        <v>125</v>
      </c>
      <c r="F6" s="84" t="s">
        <v>89</v>
      </c>
    </row>
    <row r="7" spans="1:6" ht="15" thickTop="1">
      <c r="A7" s="454"/>
      <c r="B7" s="455"/>
      <c r="C7" s="36" t="s">
        <v>126</v>
      </c>
      <c r="D7" s="37"/>
      <c r="E7" s="49"/>
      <c r="F7" s="53">
        <f aca="true" t="shared" si="0" ref="F7:F24">D7*E7</f>
        <v>0</v>
      </c>
    </row>
    <row r="8" spans="1:6" ht="14.25">
      <c r="A8" s="456" t="s">
        <v>126</v>
      </c>
      <c r="B8" s="457"/>
      <c r="C8" s="36" t="s">
        <v>126</v>
      </c>
      <c r="D8" s="37"/>
      <c r="E8" s="49"/>
      <c r="F8" s="53">
        <f t="shared" si="0"/>
        <v>0</v>
      </c>
    </row>
    <row r="9" spans="1:6" ht="14.25">
      <c r="A9" s="456" t="s">
        <v>126</v>
      </c>
      <c r="B9" s="457"/>
      <c r="C9" s="36" t="s">
        <v>126</v>
      </c>
      <c r="D9" s="37"/>
      <c r="E9" s="49"/>
      <c r="F9" s="53">
        <f t="shared" si="0"/>
        <v>0</v>
      </c>
    </row>
    <row r="10" spans="1:6" ht="14.25">
      <c r="A10" s="456" t="s">
        <v>126</v>
      </c>
      <c r="B10" s="457"/>
      <c r="C10" s="36" t="s">
        <v>126</v>
      </c>
      <c r="D10" s="37"/>
      <c r="E10" s="49"/>
      <c r="F10" s="53">
        <f t="shared" si="0"/>
        <v>0</v>
      </c>
    </row>
    <row r="11" spans="1:6" ht="14.25">
      <c r="A11" s="456" t="s">
        <v>126</v>
      </c>
      <c r="B11" s="457"/>
      <c r="C11" s="36" t="s">
        <v>126</v>
      </c>
      <c r="D11" s="37"/>
      <c r="E11" s="49"/>
      <c r="F11" s="53">
        <f t="shared" si="0"/>
        <v>0</v>
      </c>
    </row>
    <row r="12" spans="1:6" ht="14.25">
      <c r="A12" s="456" t="s">
        <v>126</v>
      </c>
      <c r="B12" s="457"/>
      <c r="C12" s="36" t="s">
        <v>126</v>
      </c>
      <c r="D12" s="37"/>
      <c r="E12" s="49"/>
      <c r="F12" s="53">
        <f t="shared" si="0"/>
        <v>0</v>
      </c>
    </row>
    <row r="13" spans="1:6" ht="14.25">
      <c r="A13" s="456" t="s">
        <v>126</v>
      </c>
      <c r="B13" s="457"/>
      <c r="C13" s="36" t="s">
        <v>126</v>
      </c>
      <c r="D13" s="37"/>
      <c r="E13" s="49"/>
      <c r="F13" s="53">
        <f t="shared" si="0"/>
        <v>0</v>
      </c>
    </row>
    <row r="14" spans="1:6" ht="14.25">
      <c r="A14" s="456" t="s">
        <v>126</v>
      </c>
      <c r="B14" s="457"/>
      <c r="C14" s="36" t="s">
        <v>126</v>
      </c>
      <c r="D14" s="37"/>
      <c r="E14" s="49"/>
      <c r="F14" s="53">
        <f t="shared" si="0"/>
        <v>0</v>
      </c>
    </row>
    <row r="15" spans="1:6" ht="14.25">
      <c r="A15" s="456" t="s">
        <v>126</v>
      </c>
      <c r="B15" s="457"/>
      <c r="C15" s="36" t="s">
        <v>126</v>
      </c>
      <c r="D15" s="37"/>
      <c r="E15" s="49"/>
      <c r="F15" s="53">
        <f t="shared" si="0"/>
        <v>0</v>
      </c>
    </row>
    <row r="16" spans="1:6" ht="14.25">
      <c r="A16" s="456" t="s">
        <v>126</v>
      </c>
      <c r="B16" s="457"/>
      <c r="C16" s="36" t="s">
        <v>126</v>
      </c>
      <c r="D16" s="37"/>
      <c r="E16" s="49"/>
      <c r="F16" s="53">
        <f t="shared" si="0"/>
        <v>0</v>
      </c>
    </row>
    <row r="17" spans="1:6" ht="14.25">
      <c r="A17" s="456" t="s">
        <v>126</v>
      </c>
      <c r="B17" s="457"/>
      <c r="C17" s="36" t="s">
        <v>126</v>
      </c>
      <c r="D17" s="37"/>
      <c r="E17" s="49"/>
      <c r="F17" s="53">
        <f t="shared" si="0"/>
        <v>0</v>
      </c>
    </row>
    <row r="18" spans="1:6" ht="14.25">
      <c r="A18" s="456" t="s">
        <v>126</v>
      </c>
      <c r="B18" s="457"/>
      <c r="C18" s="36" t="s">
        <v>126</v>
      </c>
      <c r="D18" s="37"/>
      <c r="E18" s="49"/>
      <c r="F18" s="53">
        <f t="shared" si="0"/>
        <v>0</v>
      </c>
    </row>
    <row r="19" spans="1:6" ht="14.25">
      <c r="A19" s="456" t="s">
        <v>126</v>
      </c>
      <c r="B19" s="457"/>
      <c r="C19" s="36" t="s">
        <v>126</v>
      </c>
      <c r="D19" s="37"/>
      <c r="E19" s="49"/>
      <c r="F19" s="53">
        <f t="shared" si="0"/>
        <v>0</v>
      </c>
    </row>
    <row r="20" spans="1:6" ht="14.25">
      <c r="A20" s="456" t="s">
        <v>126</v>
      </c>
      <c r="B20" s="457"/>
      <c r="C20" s="36" t="s">
        <v>126</v>
      </c>
      <c r="D20" s="37"/>
      <c r="E20" s="49"/>
      <c r="F20" s="53">
        <f t="shared" si="0"/>
        <v>0</v>
      </c>
    </row>
    <row r="21" spans="1:6" ht="14.25">
      <c r="A21" s="456" t="s">
        <v>126</v>
      </c>
      <c r="B21" s="457"/>
      <c r="C21" s="36" t="s">
        <v>126</v>
      </c>
      <c r="D21" s="37"/>
      <c r="E21" s="49"/>
      <c r="F21" s="53">
        <f t="shared" si="0"/>
        <v>0</v>
      </c>
    </row>
    <row r="22" spans="1:6" ht="14.25">
      <c r="A22" s="456" t="s">
        <v>126</v>
      </c>
      <c r="B22" s="457"/>
      <c r="C22" s="36" t="s">
        <v>126</v>
      </c>
      <c r="D22" s="37"/>
      <c r="E22" s="49"/>
      <c r="F22" s="53">
        <f t="shared" si="0"/>
        <v>0</v>
      </c>
    </row>
    <row r="23" spans="1:6" ht="14.25">
      <c r="A23" s="456" t="s">
        <v>126</v>
      </c>
      <c r="B23" s="457"/>
      <c r="C23" s="36" t="s">
        <v>126</v>
      </c>
      <c r="D23" s="37"/>
      <c r="E23" s="49"/>
      <c r="F23" s="53">
        <f t="shared" si="0"/>
        <v>0</v>
      </c>
    </row>
    <row r="24" spans="1:6" ht="14.25">
      <c r="A24" s="456" t="s">
        <v>126</v>
      </c>
      <c r="B24" s="457"/>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1" t="s">
        <v>112</v>
      </c>
      <c r="D26" s="392"/>
      <c r="E26" s="393"/>
      <c r="F26" s="88">
        <f>SUM(F7:F24)</f>
        <v>0</v>
      </c>
    </row>
    <row r="27" s="83" customFormat="1" ht="12.75">
      <c r="F27" s="28"/>
    </row>
  </sheetData>
  <sheetProtection formatCells="0" formatRows="0" selectLockedCells="1"/>
  <mergeCells count="24">
    <mergeCell ref="A23:B23"/>
    <mergeCell ref="A24:B24"/>
    <mergeCell ref="A18:B18"/>
    <mergeCell ref="A19:B19"/>
    <mergeCell ref="A20:B20"/>
    <mergeCell ref="A21:B21"/>
    <mergeCell ref="A15:B15"/>
    <mergeCell ref="A16:B16"/>
    <mergeCell ref="A17:B17"/>
    <mergeCell ref="A22:B22"/>
    <mergeCell ref="A11:B11"/>
    <mergeCell ref="A12:B12"/>
    <mergeCell ref="A13:B13"/>
    <mergeCell ref="A14:B14"/>
    <mergeCell ref="A1:F1"/>
    <mergeCell ref="A2:F2"/>
    <mergeCell ref="C26:E26"/>
    <mergeCell ref="A5:F5"/>
    <mergeCell ref="B3:F3"/>
    <mergeCell ref="A6:B6"/>
    <mergeCell ref="A7:B7"/>
    <mergeCell ref="A8:B8"/>
    <mergeCell ref="A9:B9"/>
    <mergeCell ref="A10:B10"/>
  </mergeCells>
  <printOptions/>
  <pageMargins left="0.5" right="0.5" top="0.5" bottom="0.5" header="0.5" footer="0.5"/>
  <pageSetup horizontalDpi="600" verticalDpi="600" orientation="landscape" r:id="rId1"/>
  <headerFooter alignWithMargins="0">
    <oddFooter>&amp;RRevised: 7/6/2009</oddFooter>
  </headerFooter>
</worksheet>
</file>

<file path=xl/worksheets/sheet17.xml><?xml version="1.0" encoding="utf-8"?>
<worksheet xmlns="http://schemas.openxmlformats.org/spreadsheetml/2006/main" xmlns:r="http://schemas.openxmlformats.org/officeDocument/2006/relationships">
  <sheetPr codeName="Sheet17">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6.8515625" style="75" customWidth="1"/>
    <col min="4" max="16384" width="9.140625" style="76" customWidth="1"/>
  </cols>
  <sheetData>
    <row r="1" spans="1:3" ht="20.25">
      <c r="A1" s="390" t="s">
        <v>156</v>
      </c>
      <c r="B1" s="269"/>
      <c r="C1" s="269"/>
    </row>
    <row r="2" spans="1:3" ht="20.25">
      <c r="A2" s="410"/>
      <c r="B2" s="411"/>
      <c r="C2" s="411"/>
    </row>
    <row r="3" spans="1:3" ht="12.75">
      <c r="A3" s="164" t="s">
        <v>36</v>
      </c>
      <c r="B3" s="400">
        <f>'Form I-Budget Summary'!E3</f>
        <v>0</v>
      </c>
      <c r="C3" s="412"/>
    </row>
    <row r="4" ht="13.5" customHeight="1">
      <c r="A4" s="78"/>
    </row>
    <row r="5" spans="1:5" ht="30" customHeight="1">
      <c r="A5" s="394" t="s">
        <v>168</v>
      </c>
      <c r="B5" s="395"/>
      <c r="C5" s="395"/>
      <c r="E5" s="75"/>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B3:C3"/>
    <mergeCell ref="A5:C5"/>
  </mergeCells>
  <printOptions/>
  <pageMargins left="0.5" right="0.5" top="0.5" bottom="0.5" header="0.5" footer="0.5"/>
  <pageSetup horizontalDpi="600" verticalDpi="600" orientation="landscape" r:id="rId1"/>
  <headerFooter alignWithMargins="0">
    <oddFooter>&amp;RRevised: 7/6/2009</oddFooter>
  </headerFooter>
</worksheet>
</file>

<file path=xl/worksheets/sheet18.xml><?xml version="1.0" encoding="utf-8"?>
<worksheet xmlns="http://schemas.openxmlformats.org/spreadsheetml/2006/main" xmlns:r="http://schemas.openxmlformats.org/officeDocument/2006/relationships">
  <sheetPr codeName="Sheet18">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7.57421875" style="75" customWidth="1"/>
    <col min="4" max="16384" width="9.140625" style="76" customWidth="1"/>
  </cols>
  <sheetData>
    <row r="1" spans="1:3" ht="20.25">
      <c r="A1" s="390" t="s">
        <v>156</v>
      </c>
      <c r="B1" s="269"/>
      <c r="C1" s="269"/>
    </row>
    <row r="2" spans="1:3" ht="20.25">
      <c r="A2" s="410"/>
      <c r="B2" s="411"/>
      <c r="C2" s="411"/>
    </row>
    <row r="3" spans="1:3" ht="12.75">
      <c r="A3" s="164" t="s">
        <v>36</v>
      </c>
      <c r="B3" s="400">
        <f>'Form I-Budget Summary'!E3</f>
        <v>0</v>
      </c>
      <c r="C3" s="412"/>
    </row>
    <row r="4" ht="13.5" customHeight="1">
      <c r="A4" s="78"/>
    </row>
    <row r="5" spans="1:5" s="98" customFormat="1" ht="30" customHeight="1">
      <c r="A5" s="394" t="s">
        <v>168</v>
      </c>
      <c r="B5" s="395"/>
      <c r="C5" s="395"/>
      <c r="E5" s="216"/>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9.xml><?xml version="1.0" encoding="utf-8"?>
<worksheet xmlns="http://schemas.openxmlformats.org/spreadsheetml/2006/main" xmlns:r="http://schemas.openxmlformats.org/officeDocument/2006/relationships">
  <sheetPr codeName="Sheet19">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0" t="s">
        <v>17</v>
      </c>
      <c r="B1" s="269"/>
      <c r="C1" s="269"/>
      <c r="D1" s="269"/>
      <c r="E1" s="269"/>
      <c r="F1" s="269"/>
      <c r="G1" s="269"/>
    </row>
    <row r="2" ht="12.75">
      <c r="A2" s="78"/>
    </row>
    <row r="3" spans="1:13" ht="12.75">
      <c r="A3" s="74" t="s">
        <v>36</v>
      </c>
      <c r="B3" s="400">
        <f>'Form I-Budget Summary'!E3</f>
        <v>0</v>
      </c>
      <c r="C3" s="415"/>
      <c r="D3" s="415"/>
      <c r="E3" s="415"/>
      <c r="F3" s="415"/>
      <c r="G3" s="412"/>
      <c r="H3" s="75"/>
      <c r="I3" s="75"/>
      <c r="J3" s="75"/>
      <c r="K3" s="75"/>
      <c r="L3" s="75"/>
      <c r="M3" s="75"/>
    </row>
    <row r="4" ht="12.75">
      <c r="A4" s="78"/>
    </row>
    <row r="5" spans="1:13" ht="49.5" customHeight="1">
      <c r="A5" s="413" t="s">
        <v>21</v>
      </c>
      <c r="B5" s="414"/>
      <c r="C5" s="414"/>
      <c r="D5" s="414"/>
      <c r="E5" s="414"/>
      <c r="F5" s="414"/>
      <c r="G5" s="414"/>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B3:G3"/>
    <mergeCell ref="A5:G5"/>
  </mergeCells>
  <printOptions/>
  <pageMargins left="0.5" right="0.5" top="0.5" bottom="0.5" header="0.5" footer="0.5"/>
  <pageSetup horizontalDpi="600" verticalDpi="600" orientation="landscape" r:id="rId1"/>
  <headerFooter alignWithMargins="0">
    <oddFooter>&amp;RRevised: 7/6/2009</oddFooter>
  </headerFooter>
</worksheet>
</file>

<file path=xl/worksheets/sheet2.xml><?xml version="1.0" encoding="utf-8"?>
<worksheet xmlns="http://schemas.openxmlformats.org/spreadsheetml/2006/main" xmlns:r="http://schemas.openxmlformats.org/officeDocument/2006/relationships">
  <sheetPr codeName="Sheet2">
    <tabColor indexed="60"/>
  </sheetPr>
  <dimension ref="A1:J32"/>
  <sheetViews>
    <sheetView zoomScalePageLayoutView="0" workbookViewId="0" topLeftCell="A1">
      <selection activeCell="A1" sqref="A1"/>
    </sheetView>
  </sheetViews>
  <sheetFormatPr defaultColWidth="9.140625" defaultRowHeight="12.75"/>
  <cols>
    <col min="1" max="1" width="5.140625" style="1" customWidth="1"/>
    <col min="2" max="2" width="16.00390625" style="0" customWidth="1"/>
    <col min="3" max="3" width="0.13671875" style="0" customWidth="1"/>
    <col min="4" max="9" width="15.7109375" style="0" customWidth="1"/>
  </cols>
  <sheetData>
    <row r="1" ht="20.25">
      <c r="F1" s="8" t="s">
        <v>31</v>
      </c>
    </row>
    <row r="2" ht="12.75">
      <c r="A2" s="14"/>
    </row>
    <row r="3" spans="2:9" ht="12.75">
      <c r="B3" s="9" t="s">
        <v>36</v>
      </c>
      <c r="E3" s="243"/>
      <c r="F3" s="244"/>
      <c r="G3" s="244"/>
      <c r="H3" s="244"/>
      <c r="I3" s="245"/>
    </row>
    <row r="4" ht="13.5" thickBot="1">
      <c r="A4" s="14"/>
    </row>
    <row r="5" spans="1:9" s="16" customFormat="1" ht="18.75" customHeight="1">
      <c r="A5" s="226" t="s">
        <v>142</v>
      </c>
      <c r="B5" s="227"/>
      <c r="C5" s="226" t="s">
        <v>89</v>
      </c>
      <c r="D5" s="227"/>
      <c r="E5" s="15" t="s">
        <v>32</v>
      </c>
      <c r="F5" s="15" t="s">
        <v>33</v>
      </c>
      <c r="G5" s="15" t="s">
        <v>34</v>
      </c>
      <c r="H5" s="15" t="s">
        <v>37</v>
      </c>
      <c r="I5" s="15" t="s">
        <v>38</v>
      </c>
    </row>
    <row r="6" spans="1:9" s="16" customFormat="1" ht="16.5" customHeight="1">
      <c r="A6" s="228"/>
      <c r="B6" s="229"/>
      <c r="C6" s="228" t="s">
        <v>1</v>
      </c>
      <c r="D6" s="229"/>
      <c r="E6" s="17" t="s">
        <v>40</v>
      </c>
      <c r="F6" s="17" t="s">
        <v>39</v>
      </c>
      <c r="G6" s="17" t="s">
        <v>41</v>
      </c>
      <c r="H6" s="17" t="s">
        <v>42</v>
      </c>
      <c r="I6" s="17" t="s">
        <v>39</v>
      </c>
    </row>
    <row r="7" spans="1:9" s="16" customFormat="1" ht="17.25" customHeight="1" thickBot="1">
      <c r="A7" s="230"/>
      <c r="B7" s="231"/>
      <c r="C7" s="232" t="s">
        <v>43</v>
      </c>
      <c r="D7" s="233"/>
      <c r="E7" s="18" t="s">
        <v>44</v>
      </c>
      <c r="F7" s="18" t="s">
        <v>45</v>
      </c>
      <c r="G7" s="18" t="s">
        <v>46</v>
      </c>
      <c r="H7" s="18" t="s">
        <v>47</v>
      </c>
      <c r="I7" s="19" t="s">
        <v>48</v>
      </c>
    </row>
    <row r="8" spans="1:9" s="11" customFormat="1" ht="13.5" thickBot="1">
      <c r="A8" s="20" t="s">
        <v>49</v>
      </c>
      <c r="B8" s="21" t="s">
        <v>50</v>
      </c>
      <c r="C8" s="22"/>
      <c r="D8" s="44">
        <f>SUM(E8:I8)</f>
        <v>0</v>
      </c>
      <c r="E8" s="60">
        <f>'Form I - 1 Personnel'!H22</f>
        <v>0</v>
      </c>
      <c r="F8" s="61">
        <v>0</v>
      </c>
      <c r="G8" s="61">
        <v>0</v>
      </c>
      <c r="H8" s="61">
        <v>0</v>
      </c>
      <c r="I8" s="61">
        <v>0</v>
      </c>
    </row>
    <row r="9" spans="1:9" s="11" customFormat="1" ht="13.5" customHeight="1" thickBot="1">
      <c r="A9" s="20" t="s">
        <v>51</v>
      </c>
      <c r="B9" s="21" t="s">
        <v>52</v>
      </c>
      <c r="C9" s="22"/>
      <c r="D9" s="44">
        <f aca="true" t="shared" si="0" ref="D9:D14">SUM(E9:I9)</f>
        <v>0</v>
      </c>
      <c r="E9" s="60">
        <f>'Form I - 1 Personnel'!H30</f>
        <v>0</v>
      </c>
      <c r="F9" s="61">
        <v>0</v>
      </c>
      <c r="G9" s="61">
        <v>0</v>
      </c>
      <c r="H9" s="61">
        <v>0</v>
      </c>
      <c r="I9" s="61">
        <v>0</v>
      </c>
    </row>
    <row r="10" spans="1:9" s="11" customFormat="1" ht="13.5" customHeight="1" thickBot="1">
      <c r="A10" s="20" t="s">
        <v>53</v>
      </c>
      <c r="B10" s="21" t="s">
        <v>54</v>
      </c>
      <c r="C10" s="22"/>
      <c r="D10" s="44">
        <f t="shared" si="0"/>
        <v>0</v>
      </c>
      <c r="E10" s="60">
        <f>'Form I - 2 Travel'!I57</f>
        <v>0</v>
      </c>
      <c r="F10" s="61">
        <v>0</v>
      </c>
      <c r="G10" s="61">
        <v>0</v>
      </c>
      <c r="H10" s="61">
        <v>0</v>
      </c>
      <c r="I10" s="61">
        <v>0</v>
      </c>
    </row>
    <row r="11" spans="1:9" s="11" customFormat="1" ht="13.5" customHeight="1" thickBot="1">
      <c r="A11" s="20" t="s">
        <v>55</v>
      </c>
      <c r="B11" s="21" t="s">
        <v>56</v>
      </c>
      <c r="C11" s="22"/>
      <c r="D11" s="44">
        <f t="shared" si="0"/>
        <v>0</v>
      </c>
      <c r="E11" s="60">
        <f>'Form I - 3 Equipment'!F26</f>
        <v>0</v>
      </c>
      <c r="F11" s="61">
        <v>0</v>
      </c>
      <c r="G11" s="61">
        <v>0</v>
      </c>
      <c r="H11" s="61">
        <v>0</v>
      </c>
      <c r="I11" s="61">
        <v>0</v>
      </c>
    </row>
    <row r="12" spans="1:9" s="11" customFormat="1" ht="13.5" customHeight="1" thickBot="1">
      <c r="A12" s="20" t="s">
        <v>57</v>
      </c>
      <c r="B12" s="21" t="s">
        <v>58</v>
      </c>
      <c r="C12" s="22"/>
      <c r="D12" s="44">
        <f t="shared" si="0"/>
        <v>0</v>
      </c>
      <c r="E12" s="60">
        <f>'Form I - 4 Supplies'!C25</f>
        <v>0</v>
      </c>
      <c r="F12" s="61">
        <v>0</v>
      </c>
      <c r="G12" s="61">
        <v>0</v>
      </c>
      <c r="H12" s="61">
        <v>0</v>
      </c>
      <c r="I12" s="61">
        <v>0</v>
      </c>
    </row>
    <row r="13" spans="1:9" s="11" customFormat="1" ht="13.5" customHeight="1" thickBot="1">
      <c r="A13" s="20" t="s">
        <v>59</v>
      </c>
      <c r="B13" s="21" t="s">
        <v>60</v>
      </c>
      <c r="C13" s="22"/>
      <c r="D13" s="44">
        <f t="shared" si="0"/>
        <v>0</v>
      </c>
      <c r="E13" s="60">
        <f>'Form I - 5 Contractual'!G18</f>
        <v>0</v>
      </c>
      <c r="F13" s="61">
        <v>0</v>
      </c>
      <c r="G13" s="61">
        <v>0</v>
      </c>
      <c r="H13" s="61">
        <v>0</v>
      </c>
      <c r="I13" s="61">
        <v>0</v>
      </c>
    </row>
    <row r="14" spans="1:9" s="11" customFormat="1" ht="13.5" customHeight="1" thickBot="1">
      <c r="A14" s="20" t="s">
        <v>61</v>
      </c>
      <c r="B14" s="21" t="s">
        <v>63</v>
      </c>
      <c r="C14" s="22" t="s">
        <v>105</v>
      </c>
      <c r="D14" s="44">
        <f t="shared" si="0"/>
        <v>0</v>
      </c>
      <c r="E14" s="60">
        <f>'Form I - 6 Other'!C25</f>
        <v>0</v>
      </c>
      <c r="F14" s="61">
        <v>0</v>
      </c>
      <c r="G14" s="61">
        <v>0</v>
      </c>
      <c r="H14" s="61">
        <v>0</v>
      </c>
      <c r="I14" s="61">
        <v>0</v>
      </c>
    </row>
    <row r="15" spans="1:9" s="11" customFormat="1" ht="13.5" thickBot="1">
      <c r="A15" s="20" t="s">
        <v>62</v>
      </c>
      <c r="B15" s="21" t="s">
        <v>65</v>
      </c>
      <c r="C15" s="22" t="s">
        <v>105</v>
      </c>
      <c r="D15" s="45">
        <f>SUM(E15:I15)</f>
        <v>0</v>
      </c>
      <c r="E15" s="45">
        <f>ROUND((SUM(E8:E14)),0)</f>
        <v>0</v>
      </c>
      <c r="F15" s="45">
        <f>ROUND((SUM(F8:F14)),0)</f>
        <v>0</v>
      </c>
      <c r="G15" s="45">
        <f>ROUND((SUM(G8:G14)),0)</f>
        <v>0</v>
      </c>
      <c r="H15" s="45">
        <f>ROUND((SUM(H8:H14)),0)</f>
        <v>0</v>
      </c>
      <c r="I15" s="45">
        <f>ROUND((SUM(I8:I14)),0)</f>
        <v>0</v>
      </c>
    </row>
    <row r="16" spans="1:9" s="11" customFormat="1" ht="13.5" thickBot="1">
      <c r="A16" s="20" t="s">
        <v>64</v>
      </c>
      <c r="B16" s="21" t="s">
        <v>67</v>
      </c>
      <c r="C16" s="22" t="s">
        <v>105</v>
      </c>
      <c r="D16" s="45">
        <f>SUM(E16:I16)</f>
        <v>0</v>
      </c>
      <c r="E16" s="61">
        <f>'Form I-7 Indirect Costs '!G5</f>
        <v>0</v>
      </c>
      <c r="F16" s="61">
        <v>0</v>
      </c>
      <c r="G16" s="61">
        <v>0</v>
      </c>
      <c r="H16" s="61">
        <v>0</v>
      </c>
      <c r="I16" s="61">
        <v>0</v>
      </c>
    </row>
    <row r="17" spans="1:9" s="11" customFormat="1" ht="13.5" thickBot="1">
      <c r="A17" s="20" t="s">
        <v>66</v>
      </c>
      <c r="B17" s="21" t="s">
        <v>70</v>
      </c>
      <c r="C17" s="22" t="s">
        <v>105</v>
      </c>
      <c r="D17" s="45">
        <f>SUM(E17:I17)</f>
        <v>0</v>
      </c>
      <c r="E17" s="45">
        <f>ROUND((SUM(E15:E16)),0)</f>
        <v>0</v>
      </c>
      <c r="F17" s="45">
        <f>ROUND((SUM(F15:F16)),0)</f>
        <v>0</v>
      </c>
      <c r="G17" s="45">
        <f>ROUND((SUM(G15:G16)),0)</f>
        <v>0</v>
      </c>
      <c r="H17" s="45">
        <f>ROUND((SUM(H15:H16)),0)</f>
        <v>0</v>
      </c>
      <c r="I17" s="45">
        <f>ROUND((SUM(I15:I16)),0)</f>
        <v>0</v>
      </c>
    </row>
    <row r="18" spans="1:10" s="11" customFormat="1" ht="26.25" thickBot="1">
      <c r="A18" s="20" t="s">
        <v>68</v>
      </c>
      <c r="B18" s="23" t="s">
        <v>69</v>
      </c>
      <c r="C18" s="22" t="s">
        <v>105</v>
      </c>
      <c r="D18" s="62">
        <v>0</v>
      </c>
      <c r="E18" s="185">
        <f>IF(E17=0,"",ROUND(($D$18*(E17/$D$17)),0))</f>
      </c>
      <c r="F18" s="185">
        <f>IF(F17=0,"",ROUND(($D$18*(F17/$D$17)),0))</f>
      </c>
      <c r="G18" s="185">
        <f>IF(G17=0,"",ROUND(($D$18*(G17/$D$17)),0))</f>
      </c>
      <c r="H18" s="185">
        <f>IF(H17=0,"",ROUND(($D$18*(H17/$D$17)),0))</f>
      </c>
      <c r="I18" s="185">
        <f>IF(I17=0,"",ROUND(($D$18*(I17/$D$17)),0))</f>
      </c>
      <c r="J18" s="11" t="s">
        <v>126</v>
      </c>
    </row>
    <row r="19" spans="1:9" ht="12.75">
      <c r="A19" s="241"/>
      <c r="B19" s="242"/>
      <c r="C19" s="242"/>
      <c r="D19" s="242"/>
      <c r="E19" s="242"/>
      <c r="F19" s="242"/>
      <c r="G19" s="242"/>
      <c r="H19" s="242"/>
      <c r="I19" s="242"/>
    </row>
    <row r="20" spans="1:9" ht="48.75" customHeight="1">
      <c r="A20" s="234" t="s">
        <v>143</v>
      </c>
      <c r="B20" s="235"/>
      <c r="C20" s="235"/>
      <c r="D20" s="235"/>
      <c r="E20" s="235"/>
      <c r="F20" s="235"/>
      <c r="G20" s="235"/>
      <c r="H20" s="235"/>
      <c r="I20" s="236"/>
    </row>
    <row r="21" spans="1:9" ht="15" customHeight="1">
      <c r="A21" s="237"/>
      <c r="B21" s="246"/>
      <c r="C21" s="63"/>
      <c r="D21" s="249" t="s">
        <v>144</v>
      </c>
      <c r="E21" s="251" t="s">
        <v>138</v>
      </c>
      <c r="F21" s="249" t="s">
        <v>137</v>
      </c>
      <c r="G21" s="249" t="s">
        <v>145</v>
      </c>
      <c r="H21" s="251" t="s">
        <v>138</v>
      </c>
      <c r="I21" s="256" t="s">
        <v>137</v>
      </c>
    </row>
    <row r="22" spans="1:9" ht="15" customHeight="1">
      <c r="A22" s="247"/>
      <c r="B22" s="248"/>
      <c r="C22" s="63"/>
      <c r="D22" s="250"/>
      <c r="E22" s="252"/>
      <c r="F22" s="253"/>
      <c r="G22" s="250"/>
      <c r="H22" s="252"/>
      <c r="I22" s="257"/>
    </row>
    <row r="23" spans="1:9" ht="15" customHeight="1">
      <c r="A23" s="237" t="s">
        <v>140</v>
      </c>
      <c r="B23" s="238"/>
      <c r="C23" s="63"/>
      <c r="D23" s="172" t="s">
        <v>50</v>
      </c>
      <c r="E23" s="170">
        <f>ROUND((SUM(E8:I8)),0)</f>
        <v>0</v>
      </c>
      <c r="F23" s="171">
        <f>+D8</f>
        <v>0</v>
      </c>
      <c r="G23" s="173" t="s">
        <v>52</v>
      </c>
      <c r="H23" s="170">
        <f>ROUND((SUM(E9:I9)),0)</f>
        <v>0</v>
      </c>
      <c r="I23" s="171">
        <f>+D9</f>
        <v>0</v>
      </c>
    </row>
    <row r="24" spans="1:9" ht="15" customHeight="1">
      <c r="A24" s="239"/>
      <c r="B24" s="240"/>
      <c r="C24" s="63"/>
      <c r="D24" s="172" t="s">
        <v>54</v>
      </c>
      <c r="E24" s="168">
        <f>ROUND((SUM(E10:I10)),0)</f>
        <v>0</v>
      </c>
      <c r="F24" s="167">
        <f>+D10</f>
        <v>0</v>
      </c>
      <c r="G24" s="173" t="s">
        <v>56</v>
      </c>
      <c r="H24" s="168">
        <f>ROUND((SUM(E11:I11)),0)</f>
        <v>0</v>
      </c>
      <c r="I24" s="167">
        <f>+D11</f>
        <v>0</v>
      </c>
    </row>
    <row r="25" spans="1:9" ht="15" customHeight="1">
      <c r="A25" s="239"/>
      <c r="B25" s="240"/>
      <c r="C25" s="63"/>
      <c r="D25" s="172" t="s">
        <v>58</v>
      </c>
      <c r="E25" s="174">
        <f>ROUND((SUM(E12:I12)),0)</f>
        <v>0</v>
      </c>
      <c r="F25" s="171">
        <f>+D12</f>
        <v>0</v>
      </c>
      <c r="G25" s="173" t="s">
        <v>60</v>
      </c>
      <c r="H25" s="174">
        <f>ROUND((SUM(E13:I13)),0)</f>
        <v>0</v>
      </c>
      <c r="I25" s="171">
        <f>+D13</f>
        <v>0</v>
      </c>
    </row>
    <row r="26" spans="1:9" ht="15" customHeight="1">
      <c r="A26" s="263"/>
      <c r="B26" s="264"/>
      <c r="C26" s="63"/>
      <c r="D26" s="172" t="s">
        <v>63</v>
      </c>
      <c r="E26" s="168">
        <f>ROUND((SUM(E14:I14)),0)</f>
        <v>0</v>
      </c>
      <c r="F26" s="167">
        <f>+D14</f>
        <v>0</v>
      </c>
      <c r="G26" s="173" t="s">
        <v>67</v>
      </c>
      <c r="H26" s="168">
        <f>ROUND((SUM(E16:I16)),0)</f>
        <v>0</v>
      </c>
      <c r="I26" s="171">
        <f>+D16</f>
        <v>0</v>
      </c>
    </row>
    <row r="27" spans="1:9" ht="15" customHeight="1">
      <c r="A27" s="261"/>
      <c r="B27" s="261"/>
      <c r="C27" s="262"/>
      <c r="D27" s="262"/>
      <c r="E27" s="262"/>
      <c r="F27" s="262"/>
      <c r="G27" s="262"/>
      <c r="H27" s="262"/>
      <c r="I27" s="262"/>
    </row>
    <row r="28" spans="1:9" ht="15" customHeight="1">
      <c r="A28" s="234" t="s">
        <v>139</v>
      </c>
      <c r="B28" s="236"/>
      <c r="C28" s="63"/>
      <c r="D28" s="234" t="s">
        <v>141</v>
      </c>
      <c r="E28" s="258"/>
      <c r="F28" s="169">
        <f>ROUND((SUM(E17:I17)),0)</f>
        <v>0</v>
      </c>
      <c r="G28" s="259" t="s">
        <v>146</v>
      </c>
      <c r="H28" s="260"/>
      <c r="I28" s="169">
        <f>+D17</f>
        <v>0</v>
      </c>
    </row>
    <row r="29" spans="1:9" ht="12.75">
      <c r="A29" s="254" t="s">
        <v>126</v>
      </c>
      <c r="B29" s="255"/>
      <c r="C29" s="255"/>
      <c r="D29" s="255"/>
      <c r="E29" s="255"/>
      <c r="F29" s="255"/>
      <c r="G29" s="255"/>
      <c r="H29" s="255"/>
      <c r="I29" s="255"/>
    </row>
    <row r="30" spans="1:9" s="2" customFormat="1" ht="54.75" customHeight="1">
      <c r="A30" s="224" t="s">
        <v>163</v>
      </c>
      <c r="B30" s="225"/>
      <c r="C30" s="225"/>
      <c r="D30" s="225"/>
      <c r="E30" s="225"/>
      <c r="F30" s="225"/>
      <c r="G30" s="225"/>
      <c r="H30" s="225"/>
      <c r="I30" s="225"/>
    </row>
    <row r="31" ht="12.75">
      <c r="A31" s="10" t="s">
        <v>126</v>
      </c>
    </row>
    <row r="32" spans="1:9" ht="12.75">
      <c r="A32" s="10" t="s">
        <v>126</v>
      </c>
      <c r="I32" s="26"/>
    </row>
  </sheetData>
  <sheetProtection formatCells="0" formatRows="0" selectLockedCells="1"/>
  <mergeCells count="24">
    <mergeCell ref="A29:I29"/>
    <mergeCell ref="I21:I22"/>
    <mergeCell ref="D28:E28"/>
    <mergeCell ref="G28:H28"/>
    <mergeCell ref="A27:I27"/>
    <mergeCell ref="A26:B26"/>
    <mergeCell ref="A28:B28"/>
    <mergeCell ref="E3:I3"/>
    <mergeCell ref="A21:B22"/>
    <mergeCell ref="D21:D22"/>
    <mergeCell ref="E21:E22"/>
    <mergeCell ref="F21:F22"/>
    <mergeCell ref="G21:G22"/>
    <mergeCell ref="H21:H22"/>
    <mergeCell ref="A30:I30"/>
    <mergeCell ref="A5:B7"/>
    <mergeCell ref="C5:D5"/>
    <mergeCell ref="C6:D6"/>
    <mergeCell ref="C7:D7"/>
    <mergeCell ref="A20:I20"/>
    <mergeCell ref="A23:B23"/>
    <mergeCell ref="A24:B24"/>
    <mergeCell ref="A25:B25"/>
    <mergeCell ref="A19:I19"/>
  </mergeCells>
  <printOptions/>
  <pageMargins left="0.5" right="0.5" top="0.5" bottom="0.5" header="0.5" footer="0.5"/>
  <pageSetup horizontalDpi="600" verticalDpi="600" orientation="landscape" r:id="rId1"/>
  <headerFooter alignWithMargins="0">
    <oddFooter>&amp;RRevised: April 2011</oddFooter>
  </headerFooter>
</worksheet>
</file>

<file path=xl/worksheets/sheet20.xml><?xml version="1.0" encoding="utf-8"?>
<worksheet xmlns="http://schemas.openxmlformats.org/spreadsheetml/2006/main" xmlns:r="http://schemas.openxmlformats.org/officeDocument/2006/relationships">
  <sheetPr codeName="Sheet20">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0" t="s">
        <v>17</v>
      </c>
      <c r="B1" s="269"/>
      <c r="C1" s="269"/>
      <c r="D1" s="269"/>
      <c r="E1" s="269"/>
      <c r="F1" s="269"/>
      <c r="G1" s="269"/>
    </row>
    <row r="2" ht="12.75">
      <c r="A2" s="78"/>
    </row>
    <row r="3" spans="1:13" ht="12.75">
      <c r="A3" s="74" t="s">
        <v>36</v>
      </c>
      <c r="B3" s="400">
        <f>'Form I-Budget Summary'!E3</f>
        <v>0</v>
      </c>
      <c r="C3" s="415"/>
      <c r="D3" s="415"/>
      <c r="E3" s="415"/>
      <c r="F3" s="415"/>
      <c r="G3" s="412"/>
      <c r="H3" s="75"/>
      <c r="I3" s="75"/>
      <c r="J3" s="75"/>
      <c r="K3" s="75"/>
      <c r="L3" s="75"/>
      <c r="M3" s="75"/>
    </row>
    <row r="4" ht="12.75">
      <c r="A4" s="78"/>
    </row>
    <row r="5" spans="1:13" ht="49.5" customHeight="1">
      <c r="A5" s="413" t="s">
        <v>21</v>
      </c>
      <c r="B5" s="414"/>
      <c r="C5" s="414"/>
      <c r="D5" s="414"/>
      <c r="E5" s="414"/>
      <c r="F5" s="414"/>
      <c r="G5" s="414"/>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A5:G5"/>
    <mergeCell ref="B3:G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21.xml><?xml version="1.0" encoding="utf-8"?>
<worksheet xmlns="http://schemas.openxmlformats.org/spreadsheetml/2006/main" xmlns:r="http://schemas.openxmlformats.org/officeDocument/2006/relationships">
  <sheetPr codeName="Sheet21">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0" t="s">
        <v>19</v>
      </c>
      <c r="B1" s="269"/>
      <c r="C1" s="269"/>
    </row>
    <row r="2" spans="1:3" ht="20.25">
      <c r="A2" s="410"/>
      <c r="B2" s="411"/>
      <c r="C2" s="411"/>
    </row>
    <row r="3" spans="1:3" ht="12.75">
      <c r="A3" s="164" t="s">
        <v>35</v>
      </c>
      <c r="B3" s="400">
        <f>'Form I-Budget Summary'!E3</f>
        <v>0</v>
      </c>
      <c r="C3" s="417"/>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22.xml><?xml version="1.0" encoding="utf-8"?>
<worksheet xmlns="http://schemas.openxmlformats.org/spreadsheetml/2006/main" xmlns:r="http://schemas.openxmlformats.org/officeDocument/2006/relationships">
  <sheetPr codeName="Sheet22">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0" t="s">
        <v>19</v>
      </c>
      <c r="B1" s="269"/>
      <c r="C1" s="269"/>
    </row>
    <row r="2" spans="1:3" ht="20.25">
      <c r="A2" s="410"/>
      <c r="B2" s="411"/>
      <c r="C2" s="411"/>
    </row>
    <row r="3" spans="1:3" ht="12.75">
      <c r="A3" s="164" t="s">
        <v>35</v>
      </c>
      <c r="B3" s="400">
        <f>'Form I-Budget Summary'!E3</f>
        <v>0</v>
      </c>
      <c r="C3" s="417"/>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3.xml><?xml version="1.0" encoding="utf-8"?>
<worksheet xmlns="http://schemas.openxmlformats.org/spreadsheetml/2006/main" xmlns:r="http://schemas.openxmlformats.org/officeDocument/2006/relationships">
  <sheetPr codeName="Sheet3">
    <tabColor indexed="15"/>
  </sheetPr>
  <dimension ref="A1:I30"/>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68" t="s">
        <v>11</v>
      </c>
      <c r="B1" s="268"/>
      <c r="C1" s="269"/>
      <c r="D1" s="269"/>
      <c r="E1" s="269"/>
      <c r="F1" s="269"/>
      <c r="G1" s="269"/>
      <c r="H1" s="269"/>
    </row>
    <row r="2" spans="1:3" ht="12.75">
      <c r="A2" s="135"/>
      <c r="B2" s="135"/>
      <c r="C2" s="135"/>
    </row>
    <row r="3" spans="1:8" ht="12.75">
      <c r="A3" s="146" t="s">
        <v>35</v>
      </c>
      <c r="B3" s="265">
        <f>'Form I-Budget Summary'!E3</f>
        <v>0</v>
      </c>
      <c r="C3" s="266"/>
      <c r="D3" s="266"/>
      <c r="E3" s="266"/>
      <c r="F3" s="266"/>
      <c r="G3" s="266"/>
      <c r="H3" s="267"/>
    </row>
    <row r="4" spans="1:4" ht="15" thickBot="1">
      <c r="A4" s="77"/>
      <c r="B4" s="77"/>
      <c r="C4" s="77"/>
      <c r="D4" s="136"/>
    </row>
    <row r="5" spans="1:8" ht="18" customHeight="1" thickBot="1">
      <c r="A5" s="147" t="s">
        <v>74</v>
      </c>
      <c r="B5" s="294" t="s">
        <v>128</v>
      </c>
      <c r="C5" s="272" t="s">
        <v>73</v>
      </c>
      <c r="D5" s="272" t="s">
        <v>75</v>
      </c>
      <c r="E5" s="272" t="s">
        <v>129</v>
      </c>
      <c r="F5" s="272" t="s">
        <v>132</v>
      </c>
      <c r="G5" s="303" t="s">
        <v>131</v>
      </c>
      <c r="H5" s="272" t="s">
        <v>130</v>
      </c>
    </row>
    <row r="6" spans="1:8" s="137" customFormat="1" ht="13.5" customHeight="1">
      <c r="A6" s="148" t="s">
        <v>72</v>
      </c>
      <c r="B6" s="295"/>
      <c r="C6" s="297"/>
      <c r="D6" s="299"/>
      <c r="E6" s="273"/>
      <c r="F6" s="273"/>
      <c r="G6" s="297"/>
      <c r="H6" s="273"/>
    </row>
    <row r="7" spans="1:8" s="137" customFormat="1" ht="13.5" customHeight="1" thickBot="1">
      <c r="A7" s="149" t="s">
        <v>76</v>
      </c>
      <c r="B7" s="296"/>
      <c r="C7" s="298"/>
      <c r="D7" s="300"/>
      <c r="E7" s="274"/>
      <c r="F7" s="274"/>
      <c r="G7" s="298"/>
      <c r="H7" s="274"/>
    </row>
    <row r="8" spans="1:8" s="83" customFormat="1" ht="15" thickTop="1">
      <c r="A8" s="162"/>
      <c r="B8" s="30" t="s">
        <v>126</v>
      </c>
      <c r="C8" s="31" t="s">
        <v>126</v>
      </c>
      <c r="D8" s="27"/>
      <c r="E8" s="27"/>
      <c r="F8" s="32"/>
      <c r="G8" s="52"/>
      <c r="H8" s="150">
        <f>ROUND((+D8*F8*G8),0)</f>
        <v>0</v>
      </c>
    </row>
    <row r="9" spans="1:8" s="83" customFormat="1" ht="14.25">
      <c r="A9" s="162" t="s">
        <v>126</v>
      </c>
      <c r="B9" s="30" t="s">
        <v>126</v>
      </c>
      <c r="C9" s="31" t="s">
        <v>126</v>
      </c>
      <c r="D9" s="27"/>
      <c r="E9" s="27" t="s">
        <v>126</v>
      </c>
      <c r="F9" s="32"/>
      <c r="G9" s="52"/>
      <c r="H9" s="150">
        <f aca="true" t="shared" si="0" ref="H9:H20">ROUND((+D9*F9*G9),0)</f>
        <v>0</v>
      </c>
    </row>
    <row r="10" spans="1:8" s="83" customFormat="1" ht="14.25">
      <c r="A10" s="162" t="s">
        <v>126</v>
      </c>
      <c r="B10" s="30" t="s">
        <v>126</v>
      </c>
      <c r="C10" s="31" t="s">
        <v>126</v>
      </c>
      <c r="D10" s="27"/>
      <c r="E10" s="27" t="s">
        <v>126</v>
      </c>
      <c r="F10" s="32"/>
      <c r="G10" s="52"/>
      <c r="H10" s="150">
        <f t="shared" si="0"/>
        <v>0</v>
      </c>
    </row>
    <row r="11" spans="1:8" s="83" customFormat="1" ht="14.25">
      <c r="A11" s="162" t="s">
        <v>126</v>
      </c>
      <c r="B11" s="30" t="s">
        <v>126</v>
      </c>
      <c r="C11" s="31" t="s">
        <v>126</v>
      </c>
      <c r="D11" s="27"/>
      <c r="E11" s="27" t="s">
        <v>126</v>
      </c>
      <c r="F11" s="32"/>
      <c r="G11" s="52"/>
      <c r="H11" s="150">
        <f t="shared" si="0"/>
        <v>0</v>
      </c>
    </row>
    <row r="12" spans="1:8" s="83" customFormat="1" ht="14.25">
      <c r="A12" s="162" t="s">
        <v>126</v>
      </c>
      <c r="B12" s="30" t="s">
        <v>126</v>
      </c>
      <c r="C12" s="31" t="s">
        <v>126</v>
      </c>
      <c r="D12" s="27"/>
      <c r="E12" s="27" t="s">
        <v>126</v>
      </c>
      <c r="F12" s="32"/>
      <c r="G12" s="52"/>
      <c r="H12" s="150">
        <f t="shared" si="0"/>
        <v>0</v>
      </c>
    </row>
    <row r="13" spans="1:8" s="83" customFormat="1" ht="14.25">
      <c r="A13" s="162" t="s">
        <v>126</v>
      </c>
      <c r="B13" s="30" t="s">
        <v>126</v>
      </c>
      <c r="C13" s="31" t="s">
        <v>126</v>
      </c>
      <c r="D13" s="27"/>
      <c r="E13" s="27" t="s">
        <v>126</v>
      </c>
      <c r="F13" s="32"/>
      <c r="G13" s="52"/>
      <c r="H13" s="150">
        <f t="shared" si="0"/>
        <v>0</v>
      </c>
    </row>
    <row r="14" spans="1:8" s="83" customFormat="1" ht="14.25">
      <c r="A14" s="162" t="s">
        <v>126</v>
      </c>
      <c r="B14" s="30" t="s">
        <v>126</v>
      </c>
      <c r="C14" s="31" t="s">
        <v>126</v>
      </c>
      <c r="D14" s="27"/>
      <c r="E14" s="27" t="s">
        <v>126</v>
      </c>
      <c r="F14" s="32"/>
      <c r="G14" s="52"/>
      <c r="H14" s="150">
        <f t="shared" si="0"/>
        <v>0</v>
      </c>
    </row>
    <row r="15" spans="1:8" s="83" customFormat="1" ht="14.25">
      <c r="A15" s="162" t="s">
        <v>126</v>
      </c>
      <c r="B15" s="30" t="s">
        <v>126</v>
      </c>
      <c r="C15" s="31" t="s">
        <v>126</v>
      </c>
      <c r="D15" s="27"/>
      <c r="E15" s="27" t="s">
        <v>126</v>
      </c>
      <c r="F15" s="32"/>
      <c r="G15" s="52"/>
      <c r="H15" s="150">
        <f t="shared" si="0"/>
        <v>0</v>
      </c>
    </row>
    <row r="16" spans="1:8" s="83" customFormat="1" ht="14.25">
      <c r="A16" s="162" t="s">
        <v>126</v>
      </c>
      <c r="B16" s="30" t="s">
        <v>126</v>
      </c>
      <c r="C16" s="31" t="s">
        <v>126</v>
      </c>
      <c r="D16" s="27"/>
      <c r="E16" s="27" t="s">
        <v>126</v>
      </c>
      <c r="F16" s="32"/>
      <c r="G16" s="52"/>
      <c r="H16" s="150">
        <f t="shared" si="0"/>
        <v>0</v>
      </c>
    </row>
    <row r="17" spans="1:8" s="83" customFormat="1" ht="14.25">
      <c r="A17" s="162" t="s">
        <v>126</v>
      </c>
      <c r="B17" s="30" t="s">
        <v>126</v>
      </c>
      <c r="C17" s="31" t="s">
        <v>126</v>
      </c>
      <c r="D17" s="27"/>
      <c r="E17" s="27" t="s">
        <v>126</v>
      </c>
      <c r="F17" s="32"/>
      <c r="G17" s="52"/>
      <c r="H17" s="150">
        <f t="shared" si="0"/>
        <v>0</v>
      </c>
    </row>
    <row r="18" spans="1:8" s="83" customFormat="1" ht="14.25">
      <c r="A18" s="162" t="s">
        <v>126</v>
      </c>
      <c r="B18" s="30" t="s">
        <v>126</v>
      </c>
      <c r="C18" s="31" t="s">
        <v>126</v>
      </c>
      <c r="D18" s="27"/>
      <c r="E18" s="27" t="s">
        <v>126</v>
      </c>
      <c r="F18" s="32"/>
      <c r="G18" s="52"/>
      <c r="H18" s="150">
        <f t="shared" si="0"/>
        <v>0</v>
      </c>
    </row>
    <row r="19" spans="1:8" s="83" customFormat="1" ht="14.25">
      <c r="A19" s="162" t="s">
        <v>126</v>
      </c>
      <c r="B19" s="30" t="s">
        <v>126</v>
      </c>
      <c r="C19" s="31" t="s">
        <v>126</v>
      </c>
      <c r="D19" s="27"/>
      <c r="E19" s="27" t="s">
        <v>126</v>
      </c>
      <c r="F19" s="32"/>
      <c r="G19" s="52"/>
      <c r="H19" s="150">
        <f t="shared" si="0"/>
        <v>0</v>
      </c>
    </row>
    <row r="20" spans="1:8" s="83" customFormat="1" ht="14.25">
      <c r="A20" s="162" t="s">
        <v>126</v>
      </c>
      <c r="B20" s="30" t="s">
        <v>126</v>
      </c>
      <c r="C20" s="31" t="s">
        <v>126</v>
      </c>
      <c r="D20" s="27"/>
      <c r="E20" s="27" t="s">
        <v>126</v>
      </c>
      <c r="F20" s="32"/>
      <c r="G20" s="52"/>
      <c r="H20" s="150">
        <f t="shared" si="0"/>
        <v>0</v>
      </c>
    </row>
    <row r="21" spans="1:8" s="80" customFormat="1" ht="13.5" thickBot="1">
      <c r="A21" s="288" t="s">
        <v>114</v>
      </c>
      <c r="B21" s="289"/>
      <c r="C21" s="289"/>
      <c r="D21" s="289"/>
      <c r="E21" s="289"/>
      <c r="F21" s="289"/>
      <c r="G21" s="290"/>
      <c r="H21" s="183">
        <f>'Form I - 1a  Personnel Supp'!H22+'Form I - 1b  Personnel Supp '!H22</f>
        <v>0</v>
      </c>
    </row>
    <row r="22" spans="1:8" s="83" customFormat="1" ht="18" customHeight="1" thickBot="1">
      <c r="A22" s="130"/>
      <c r="B22" s="130"/>
      <c r="C22" s="130"/>
      <c r="D22" s="34"/>
      <c r="E22" s="34"/>
      <c r="F22" s="286" t="s">
        <v>133</v>
      </c>
      <c r="G22" s="287"/>
      <c r="H22" s="151">
        <f>ROUND((SUM(H8:H21)),0)</f>
        <v>0</v>
      </c>
    </row>
    <row r="23" spans="1:8" s="83" customFormat="1" ht="18" customHeight="1">
      <c r="A23" s="152" t="s">
        <v>79</v>
      </c>
      <c r="B23" s="301" t="s">
        <v>23</v>
      </c>
      <c r="C23" s="302"/>
      <c r="D23" s="302"/>
      <c r="E23" s="302"/>
      <c r="F23" s="302"/>
      <c r="G23" s="302"/>
      <c r="H23" s="138"/>
    </row>
    <row r="24" spans="1:9" s="83" customFormat="1" ht="13.5" customHeight="1">
      <c r="A24" s="278"/>
      <c r="B24" s="279"/>
      <c r="C24" s="279"/>
      <c r="D24" s="279"/>
      <c r="E24" s="279"/>
      <c r="F24" s="279"/>
      <c r="G24" s="280"/>
      <c r="H24" s="139"/>
      <c r="I24" s="139"/>
    </row>
    <row r="25" spans="1:9" s="83" customFormat="1" ht="13.5" customHeight="1">
      <c r="A25" s="281"/>
      <c r="B25" s="282"/>
      <c r="C25" s="282"/>
      <c r="D25" s="282"/>
      <c r="E25" s="282"/>
      <c r="F25" s="282"/>
      <c r="G25" s="283"/>
      <c r="H25" s="140"/>
      <c r="I25" s="141"/>
    </row>
    <row r="26" spans="1:9" s="28" customFormat="1" ht="14.25">
      <c r="A26" s="281"/>
      <c r="B26" s="282"/>
      <c r="C26" s="282"/>
      <c r="D26" s="282"/>
      <c r="E26" s="282"/>
      <c r="F26" s="282"/>
      <c r="G26" s="283"/>
      <c r="H26" s="142"/>
      <c r="I26" s="141"/>
    </row>
    <row r="27" spans="1:7" s="28" customFormat="1" ht="31.5" customHeight="1" thickBot="1">
      <c r="A27" s="284"/>
      <c r="B27" s="285"/>
      <c r="C27" s="285"/>
      <c r="D27" s="285"/>
      <c r="E27" s="282"/>
      <c r="F27" s="282"/>
      <c r="G27" s="283"/>
    </row>
    <row r="28" spans="1:8" s="28" customFormat="1" ht="15.75" customHeight="1" thickBot="1">
      <c r="A28" s="270"/>
      <c r="B28" s="271"/>
      <c r="C28" s="271"/>
      <c r="D28" s="271"/>
      <c r="E28" s="275" t="s">
        <v>78</v>
      </c>
      <c r="F28" s="276"/>
      <c r="G28" s="277"/>
      <c r="H28" s="161">
        <v>0</v>
      </c>
    </row>
    <row r="29" spans="1:9" s="28" customFormat="1" ht="13.5" thickBot="1">
      <c r="A29" s="291"/>
      <c r="B29" s="292"/>
      <c r="C29" s="292"/>
      <c r="D29" s="293"/>
      <c r="E29" s="143"/>
      <c r="F29" s="144"/>
      <c r="G29" s="144"/>
      <c r="I29" s="145"/>
    </row>
    <row r="30" spans="1:8" s="28" customFormat="1" ht="27" customHeight="1" thickBot="1">
      <c r="A30" s="175"/>
      <c r="B30" s="176"/>
      <c r="C30" s="182"/>
      <c r="D30" s="181"/>
      <c r="E30" s="177" t="s">
        <v>77</v>
      </c>
      <c r="F30" s="178"/>
      <c r="G30" s="179"/>
      <c r="H30" s="180">
        <f>H22*H28</f>
        <v>0</v>
      </c>
    </row>
    <row r="31" s="83" customFormat="1" ht="12.75"/>
  </sheetData>
  <sheetProtection formatCells="0" formatRows="0" selectLockedCells="1"/>
  <mergeCells count="16">
    <mergeCell ref="A29:D29"/>
    <mergeCell ref="B5:B7"/>
    <mergeCell ref="C5:C7"/>
    <mergeCell ref="D5:D7"/>
    <mergeCell ref="B23:G23"/>
    <mergeCell ref="F5:F7"/>
    <mergeCell ref="G5:G7"/>
    <mergeCell ref="B3:H3"/>
    <mergeCell ref="A1:H1"/>
    <mergeCell ref="A28:D28"/>
    <mergeCell ref="E5:E7"/>
    <mergeCell ref="E28:G28"/>
    <mergeCell ref="A24:G27"/>
    <mergeCell ref="H5:H7"/>
    <mergeCell ref="F22:G22"/>
    <mergeCell ref="A21:G21"/>
  </mergeCells>
  <printOptions/>
  <pageMargins left="0.5" right="0.5" top="0.75" bottom="0.5" header="0.5" footer="0.5"/>
  <pageSetup horizontalDpi="600" verticalDpi="600"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sheetPr codeName="Sheet4">
    <tabColor indexed="53"/>
  </sheetPr>
  <dimension ref="A1:I60"/>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3.7109375" style="76" customWidth="1"/>
    <col min="7" max="7" width="9.140625" style="76" customWidth="1"/>
    <col min="8" max="8" width="11.421875" style="76" customWidth="1"/>
    <col min="9" max="9" width="10.140625" style="76" customWidth="1"/>
    <col min="10" max="16384" width="9.140625" style="76" customWidth="1"/>
  </cols>
  <sheetData>
    <row r="1" spans="1:9" ht="20.25">
      <c r="A1" s="33"/>
      <c r="B1" s="33"/>
      <c r="C1" s="33"/>
      <c r="D1" s="41" t="s">
        <v>80</v>
      </c>
      <c r="E1" s="33"/>
      <c r="F1" s="33"/>
      <c r="G1" s="33"/>
      <c r="H1" s="33"/>
      <c r="I1" s="33"/>
    </row>
    <row r="2" spans="1:9" ht="12.75">
      <c r="A2" s="110" t="s">
        <v>35</v>
      </c>
      <c r="B2" s="304">
        <f>'Form I-Budget Summary'!E3</f>
        <v>0</v>
      </c>
      <c r="C2" s="305"/>
      <c r="D2" s="305"/>
      <c r="E2" s="305"/>
      <c r="F2" s="305"/>
      <c r="G2" s="305"/>
      <c r="H2" s="305"/>
      <c r="I2" s="306"/>
    </row>
    <row r="3" ht="13.5" thickBot="1">
      <c r="A3" s="90"/>
    </row>
    <row r="4" spans="1:9" s="92" customFormat="1" ht="16.5" customHeight="1">
      <c r="A4" s="111" t="s">
        <v>91</v>
      </c>
      <c r="B4" s="91"/>
      <c r="C4" s="91"/>
      <c r="D4" s="91"/>
      <c r="E4" s="91"/>
      <c r="F4" s="91"/>
      <c r="G4" s="91"/>
      <c r="H4" s="91"/>
      <c r="I4" s="91"/>
    </row>
    <row r="5" spans="1:9" s="93" customFormat="1" ht="13.5">
      <c r="A5" s="112" t="s">
        <v>84</v>
      </c>
      <c r="B5" s="333" t="s">
        <v>73</v>
      </c>
      <c r="C5" s="337"/>
      <c r="D5" s="334"/>
      <c r="E5" s="333" t="s">
        <v>123</v>
      </c>
      <c r="F5" s="361" t="s">
        <v>122</v>
      </c>
      <c r="G5" s="362"/>
      <c r="H5" s="333" t="s">
        <v>88</v>
      </c>
      <c r="I5" s="334"/>
    </row>
    <row r="6" spans="1:9" s="93" customFormat="1" ht="12.75" customHeight="1">
      <c r="A6" s="113" t="s">
        <v>85</v>
      </c>
      <c r="B6" s="319"/>
      <c r="C6" s="338"/>
      <c r="D6" s="335"/>
      <c r="E6" s="359"/>
      <c r="F6" s="366" t="s">
        <v>124</v>
      </c>
      <c r="G6" s="367"/>
      <c r="H6" s="319"/>
      <c r="I6" s="335"/>
    </row>
    <row r="7" spans="1:9" s="93" customFormat="1" ht="14.25" thickBot="1">
      <c r="A7" s="114"/>
      <c r="B7" s="321"/>
      <c r="C7" s="339"/>
      <c r="D7" s="336"/>
      <c r="E7" s="360"/>
      <c r="F7" s="368"/>
      <c r="G7" s="369"/>
      <c r="H7" s="321"/>
      <c r="I7" s="336"/>
    </row>
    <row r="8" spans="1:9" ht="14.25" thickTop="1">
      <c r="A8" s="330"/>
      <c r="B8" s="323" t="s">
        <v>126</v>
      </c>
      <c r="C8" s="324"/>
      <c r="D8" s="325"/>
      <c r="E8" s="363" t="s">
        <v>126</v>
      </c>
      <c r="F8" s="364" t="s">
        <v>126</v>
      </c>
      <c r="G8" s="365"/>
      <c r="H8" s="115" t="s">
        <v>81</v>
      </c>
      <c r="I8" s="58"/>
    </row>
    <row r="9" spans="1:9" ht="13.5">
      <c r="A9" s="331"/>
      <c r="B9" s="326"/>
      <c r="C9" s="324"/>
      <c r="D9" s="325"/>
      <c r="E9" s="341"/>
      <c r="F9" s="345"/>
      <c r="G9" s="346"/>
      <c r="H9" s="116" t="s">
        <v>93</v>
      </c>
      <c r="I9" s="58"/>
    </row>
    <row r="10" spans="1:9" ht="13.5">
      <c r="A10" s="331"/>
      <c r="B10" s="326"/>
      <c r="C10" s="324"/>
      <c r="D10" s="325"/>
      <c r="E10" s="341"/>
      <c r="F10" s="345"/>
      <c r="G10" s="346"/>
      <c r="H10" s="116" t="s">
        <v>94</v>
      </c>
      <c r="I10" s="59"/>
    </row>
    <row r="11" spans="1:9" s="83" customFormat="1" ht="13.5">
      <c r="A11" s="331"/>
      <c r="B11" s="326"/>
      <c r="C11" s="324"/>
      <c r="D11" s="325"/>
      <c r="E11" s="341"/>
      <c r="F11" s="345"/>
      <c r="G11" s="346"/>
      <c r="H11" s="116" t="s">
        <v>95</v>
      </c>
      <c r="I11" s="46"/>
    </row>
    <row r="12" spans="1:9" s="83" customFormat="1" ht="13.5">
      <c r="A12" s="331"/>
      <c r="B12" s="326"/>
      <c r="C12" s="324"/>
      <c r="D12" s="325"/>
      <c r="E12" s="341"/>
      <c r="F12" s="345"/>
      <c r="G12" s="346"/>
      <c r="H12" s="117" t="s">
        <v>0</v>
      </c>
      <c r="I12" s="46"/>
    </row>
    <row r="13" spans="1:9" s="83" customFormat="1" ht="13.5">
      <c r="A13" s="332"/>
      <c r="B13" s="327"/>
      <c r="C13" s="328"/>
      <c r="D13" s="329"/>
      <c r="E13" s="342"/>
      <c r="F13" s="347"/>
      <c r="G13" s="348"/>
      <c r="H13" s="118" t="s">
        <v>89</v>
      </c>
      <c r="I13" s="119">
        <f>ROUND((SUM(I8:I12)),0)</f>
        <v>0</v>
      </c>
    </row>
    <row r="14" spans="1:9" ht="13.5">
      <c r="A14" s="330" t="s">
        <v>126</v>
      </c>
      <c r="B14" s="323" t="s">
        <v>126</v>
      </c>
      <c r="C14" s="324"/>
      <c r="D14" s="325"/>
      <c r="E14" s="340" t="s">
        <v>126</v>
      </c>
      <c r="F14" s="343" t="s">
        <v>126</v>
      </c>
      <c r="G14" s="344"/>
      <c r="H14" s="115" t="s">
        <v>81</v>
      </c>
      <c r="I14" s="58"/>
    </row>
    <row r="15" spans="1:9" ht="13.5">
      <c r="A15" s="331"/>
      <c r="B15" s="326"/>
      <c r="C15" s="324"/>
      <c r="D15" s="325"/>
      <c r="E15" s="341"/>
      <c r="F15" s="345"/>
      <c r="G15" s="346"/>
      <c r="H15" s="116" t="s">
        <v>93</v>
      </c>
      <c r="I15" s="59"/>
    </row>
    <row r="16" spans="1:9" ht="13.5">
      <c r="A16" s="331"/>
      <c r="B16" s="326"/>
      <c r="C16" s="324"/>
      <c r="D16" s="325"/>
      <c r="E16" s="341"/>
      <c r="F16" s="345"/>
      <c r="G16" s="346"/>
      <c r="H16" s="116" t="s">
        <v>94</v>
      </c>
      <c r="I16" s="59"/>
    </row>
    <row r="17" spans="1:9" s="83" customFormat="1" ht="13.5">
      <c r="A17" s="331"/>
      <c r="B17" s="326"/>
      <c r="C17" s="324"/>
      <c r="D17" s="325"/>
      <c r="E17" s="341"/>
      <c r="F17" s="345"/>
      <c r="G17" s="346"/>
      <c r="H17" s="116" t="s">
        <v>95</v>
      </c>
      <c r="I17" s="46"/>
    </row>
    <row r="18" spans="1:9" s="83" customFormat="1" ht="13.5">
      <c r="A18" s="331"/>
      <c r="B18" s="326"/>
      <c r="C18" s="324"/>
      <c r="D18" s="325"/>
      <c r="E18" s="341"/>
      <c r="F18" s="345"/>
      <c r="G18" s="346"/>
      <c r="H18" s="117" t="s">
        <v>0</v>
      </c>
      <c r="I18" s="46"/>
    </row>
    <row r="19" spans="1:9" s="83" customFormat="1" ht="13.5">
      <c r="A19" s="332"/>
      <c r="B19" s="327"/>
      <c r="C19" s="328"/>
      <c r="D19" s="329"/>
      <c r="E19" s="342"/>
      <c r="F19" s="347"/>
      <c r="G19" s="348"/>
      <c r="H19" s="118" t="s">
        <v>89</v>
      </c>
      <c r="I19" s="119">
        <f>ROUND((SUM(I14:I18)),0)</f>
        <v>0</v>
      </c>
    </row>
    <row r="20" spans="1:9" ht="13.5">
      <c r="A20" s="330" t="s">
        <v>126</v>
      </c>
      <c r="B20" s="323" t="s">
        <v>126</v>
      </c>
      <c r="C20" s="324"/>
      <c r="D20" s="325"/>
      <c r="E20" s="340" t="s">
        <v>126</v>
      </c>
      <c r="F20" s="343" t="s">
        <v>126</v>
      </c>
      <c r="G20" s="344"/>
      <c r="H20" s="115" t="s">
        <v>81</v>
      </c>
      <c r="I20" s="58"/>
    </row>
    <row r="21" spans="1:9" ht="13.5">
      <c r="A21" s="331"/>
      <c r="B21" s="326"/>
      <c r="C21" s="324"/>
      <c r="D21" s="325"/>
      <c r="E21" s="341"/>
      <c r="F21" s="345"/>
      <c r="G21" s="346"/>
      <c r="H21" s="116" t="s">
        <v>93</v>
      </c>
      <c r="I21" s="59"/>
    </row>
    <row r="22" spans="1:9" ht="13.5">
      <c r="A22" s="331"/>
      <c r="B22" s="326"/>
      <c r="C22" s="324"/>
      <c r="D22" s="325"/>
      <c r="E22" s="341"/>
      <c r="F22" s="345"/>
      <c r="G22" s="346"/>
      <c r="H22" s="116" t="s">
        <v>94</v>
      </c>
      <c r="I22" s="59"/>
    </row>
    <row r="23" spans="1:9" s="83" customFormat="1" ht="13.5">
      <c r="A23" s="331"/>
      <c r="B23" s="326"/>
      <c r="C23" s="324"/>
      <c r="D23" s="325"/>
      <c r="E23" s="341"/>
      <c r="F23" s="345"/>
      <c r="G23" s="346"/>
      <c r="H23" s="116" t="s">
        <v>95</v>
      </c>
      <c r="I23" s="46"/>
    </row>
    <row r="24" spans="1:9" s="83" customFormat="1" ht="13.5">
      <c r="A24" s="331"/>
      <c r="B24" s="326"/>
      <c r="C24" s="324"/>
      <c r="D24" s="325"/>
      <c r="E24" s="341"/>
      <c r="F24" s="345"/>
      <c r="G24" s="346"/>
      <c r="H24" s="117" t="s">
        <v>0</v>
      </c>
      <c r="I24" s="46"/>
    </row>
    <row r="25" spans="1:9" s="83" customFormat="1" ht="13.5">
      <c r="A25" s="332"/>
      <c r="B25" s="327"/>
      <c r="C25" s="328"/>
      <c r="D25" s="329"/>
      <c r="E25" s="342"/>
      <c r="F25" s="347"/>
      <c r="G25" s="348"/>
      <c r="H25" s="118" t="s">
        <v>89</v>
      </c>
      <c r="I25" s="119">
        <f>ROUND((SUM(I20:I24)),0)</f>
        <v>0</v>
      </c>
    </row>
    <row r="26" spans="1:9" ht="13.5">
      <c r="A26" s="330" t="s">
        <v>126</v>
      </c>
      <c r="B26" s="323" t="s">
        <v>126</v>
      </c>
      <c r="C26" s="324"/>
      <c r="D26" s="325"/>
      <c r="E26" s="340" t="s">
        <v>126</v>
      </c>
      <c r="F26" s="343" t="s">
        <v>126</v>
      </c>
      <c r="G26" s="344"/>
      <c r="H26" s="115" t="s">
        <v>81</v>
      </c>
      <c r="I26" s="58"/>
    </row>
    <row r="27" spans="1:9" ht="13.5">
      <c r="A27" s="331"/>
      <c r="B27" s="326"/>
      <c r="C27" s="324"/>
      <c r="D27" s="325"/>
      <c r="E27" s="341"/>
      <c r="F27" s="345"/>
      <c r="G27" s="346"/>
      <c r="H27" s="116" t="s">
        <v>93</v>
      </c>
      <c r="I27" s="59"/>
    </row>
    <row r="28" spans="1:9" ht="13.5">
      <c r="A28" s="331"/>
      <c r="B28" s="326"/>
      <c r="C28" s="324"/>
      <c r="D28" s="325"/>
      <c r="E28" s="341"/>
      <c r="F28" s="345"/>
      <c r="G28" s="346"/>
      <c r="H28" s="116" t="s">
        <v>94</v>
      </c>
      <c r="I28" s="59"/>
    </row>
    <row r="29" spans="1:9" s="83" customFormat="1" ht="13.5">
      <c r="A29" s="331"/>
      <c r="B29" s="326"/>
      <c r="C29" s="324"/>
      <c r="D29" s="325"/>
      <c r="E29" s="341"/>
      <c r="F29" s="345"/>
      <c r="G29" s="346"/>
      <c r="H29" s="116" t="s">
        <v>95</v>
      </c>
      <c r="I29" s="46"/>
    </row>
    <row r="30" spans="1:9" s="83" customFormat="1" ht="13.5">
      <c r="A30" s="331"/>
      <c r="B30" s="326"/>
      <c r="C30" s="324"/>
      <c r="D30" s="325"/>
      <c r="E30" s="341"/>
      <c r="F30" s="345"/>
      <c r="G30" s="346"/>
      <c r="H30" s="117" t="s">
        <v>0</v>
      </c>
      <c r="I30" s="46"/>
    </row>
    <row r="31" spans="1:9" s="83" customFormat="1" ht="13.5">
      <c r="A31" s="332"/>
      <c r="B31" s="327"/>
      <c r="C31" s="328"/>
      <c r="D31" s="329"/>
      <c r="E31" s="342"/>
      <c r="F31" s="347"/>
      <c r="G31" s="348"/>
      <c r="H31" s="118" t="s">
        <v>89</v>
      </c>
      <c r="I31" s="119">
        <f>ROUND((SUM(I26:I30)),0)</f>
        <v>0</v>
      </c>
    </row>
    <row r="32" spans="1:9" ht="12.75">
      <c r="A32" s="384" t="s">
        <v>126</v>
      </c>
      <c r="B32" s="385"/>
      <c r="C32" s="385"/>
      <c r="D32" s="385"/>
      <c r="E32" s="385"/>
      <c r="F32" s="385"/>
      <c r="G32" s="386"/>
      <c r="H32" s="378" t="s">
        <v>126</v>
      </c>
      <c r="I32" s="379"/>
    </row>
    <row r="33" spans="1:9" ht="12.75">
      <c r="A33" s="387"/>
      <c r="B33" s="388"/>
      <c r="C33" s="388"/>
      <c r="D33" s="388"/>
      <c r="E33" s="388"/>
      <c r="F33" s="388"/>
      <c r="G33" s="389"/>
      <c r="H33" s="380"/>
      <c r="I33" s="381"/>
    </row>
    <row r="34" spans="1:9" ht="12.75">
      <c r="A34" s="387"/>
      <c r="B34" s="388"/>
      <c r="C34" s="388"/>
      <c r="D34" s="388"/>
      <c r="E34" s="388"/>
      <c r="F34" s="388"/>
      <c r="G34" s="389"/>
      <c r="H34" s="380"/>
      <c r="I34" s="381"/>
    </row>
    <row r="35" spans="1:9" s="83" customFormat="1" ht="12.75">
      <c r="A35" s="387"/>
      <c r="B35" s="388"/>
      <c r="C35" s="388"/>
      <c r="D35" s="388"/>
      <c r="E35" s="388"/>
      <c r="F35" s="388"/>
      <c r="G35" s="389"/>
      <c r="H35" s="380"/>
      <c r="I35" s="381"/>
    </row>
    <row r="36" spans="1:9" s="83" customFormat="1" ht="13.5" thickBot="1">
      <c r="A36" s="387"/>
      <c r="B36" s="388"/>
      <c r="C36" s="388"/>
      <c r="D36" s="388"/>
      <c r="E36" s="388"/>
      <c r="F36" s="388"/>
      <c r="G36" s="389"/>
      <c r="H36" s="382"/>
      <c r="I36" s="383"/>
    </row>
    <row r="37" spans="1:9" s="83" customFormat="1" ht="42.75" customHeight="1" thickTop="1">
      <c r="A37" s="354" t="s">
        <v>134</v>
      </c>
      <c r="B37" s="355"/>
      <c r="C37" s="355"/>
      <c r="D37" s="355"/>
      <c r="E37" s="355"/>
      <c r="F37" s="355"/>
      <c r="G37" s="356"/>
      <c r="H37" s="165" t="s">
        <v>126</v>
      </c>
      <c r="I37" s="166">
        <f>'Form I - 2a Travel Supp'!I39+'Form I - 2b Travel Supp'!I39</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ROUND((I13+I19+I25+I31+I37),0)</f>
        <v>0</v>
      </c>
    </row>
    <row r="40" spans="1:9" ht="13.5" thickBot="1">
      <c r="A40" s="90"/>
      <c r="F40" s="96"/>
      <c r="H40" s="75"/>
      <c r="I40" s="97"/>
    </row>
    <row r="41" s="98" customFormat="1" ht="16.5" customHeight="1">
      <c r="A41" s="111" t="s">
        <v>90</v>
      </c>
    </row>
    <row r="42" spans="1:9" s="93" customFormat="1" ht="13.5" customHeight="1">
      <c r="A42" s="317" t="s">
        <v>73</v>
      </c>
      <c r="B42" s="318"/>
      <c r="C42" s="312" t="s">
        <v>97</v>
      </c>
      <c r="D42" s="314" t="s">
        <v>99</v>
      </c>
      <c r="E42" s="122" t="s">
        <v>106</v>
      </c>
      <c r="F42" s="357" t="s">
        <v>0</v>
      </c>
      <c r="G42" s="374"/>
      <c r="H42" s="357"/>
      <c r="I42" s="358"/>
    </row>
    <row r="43" spans="1:9" s="93" customFormat="1" ht="12" customHeight="1">
      <c r="A43" s="319"/>
      <c r="B43" s="320"/>
      <c r="C43" s="313"/>
      <c r="D43" s="315"/>
      <c r="E43" s="123" t="s">
        <v>87</v>
      </c>
      <c r="F43" s="375"/>
      <c r="G43" s="376"/>
      <c r="H43" s="370" t="s">
        <v>89</v>
      </c>
      <c r="I43" s="371"/>
    </row>
    <row r="44" spans="1:9" s="93" customFormat="1" ht="17.25" customHeight="1" thickBot="1">
      <c r="A44" s="321"/>
      <c r="B44" s="322"/>
      <c r="C44" s="124"/>
      <c r="D44" s="316"/>
      <c r="E44" s="124" t="s">
        <v>82</v>
      </c>
      <c r="F44" s="372" t="s">
        <v>83</v>
      </c>
      <c r="G44" s="377"/>
      <c r="H44" s="372" t="s">
        <v>98</v>
      </c>
      <c r="I44" s="373"/>
    </row>
    <row r="45" spans="1:9" s="83" customFormat="1" ht="42.75" customHeight="1" thickBot="1" thickTop="1">
      <c r="A45" s="307"/>
      <c r="B45" s="308"/>
      <c r="C45" s="42"/>
      <c r="D45" s="57"/>
      <c r="E45" s="47">
        <f>ROUND((C45*D45),0)</f>
        <v>0</v>
      </c>
      <c r="F45" s="309"/>
      <c r="G45" s="309"/>
      <c r="H45" s="310">
        <f aca="true" t="shared" si="0" ref="H45:H50">ROUND((E45+F45),0)</f>
        <v>0</v>
      </c>
      <c r="I45" s="311"/>
    </row>
    <row r="46" spans="1:9" s="83" customFormat="1" ht="42.75" customHeight="1" thickBot="1" thickTop="1">
      <c r="A46" s="307"/>
      <c r="B46" s="308"/>
      <c r="C46" s="42"/>
      <c r="D46" s="57"/>
      <c r="E46" s="47">
        <f aca="true" t="shared" si="1" ref="E46:E51">ROUND((C46*D46),0)</f>
        <v>0</v>
      </c>
      <c r="F46" s="309"/>
      <c r="G46" s="309"/>
      <c r="H46" s="310">
        <f t="shared" si="0"/>
        <v>0</v>
      </c>
      <c r="I46" s="311"/>
    </row>
    <row r="47" spans="1:9" s="83" customFormat="1" ht="42.75" customHeight="1" thickBot="1" thickTop="1">
      <c r="A47" s="307"/>
      <c r="B47" s="308"/>
      <c r="C47" s="42"/>
      <c r="D47" s="57"/>
      <c r="E47" s="47">
        <f t="shared" si="1"/>
        <v>0</v>
      </c>
      <c r="F47" s="309"/>
      <c r="G47" s="309"/>
      <c r="H47" s="310">
        <f t="shared" si="0"/>
        <v>0</v>
      </c>
      <c r="I47" s="311"/>
    </row>
    <row r="48" spans="1:9" s="83" customFormat="1" ht="42.75" customHeight="1" thickBot="1" thickTop="1">
      <c r="A48" s="307"/>
      <c r="B48" s="308"/>
      <c r="C48" s="42"/>
      <c r="D48" s="57"/>
      <c r="E48" s="47">
        <f t="shared" si="1"/>
        <v>0</v>
      </c>
      <c r="F48" s="309"/>
      <c r="G48" s="309"/>
      <c r="H48" s="310">
        <f t="shared" si="0"/>
        <v>0</v>
      </c>
      <c r="I48" s="311"/>
    </row>
    <row r="49" spans="1:9" s="83" customFormat="1" ht="42.75" customHeight="1" thickBot="1" thickTop="1">
      <c r="A49" s="307"/>
      <c r="B49" s="308"/>
      <c r="C49" s="42"/>
      <c r="D49" s="57"/>
      <c r="E49" s="47">
        <f t="shared" si="1"/>
        <v>0</v>
      </c>
      <c r="F49" s="309"/>
      <c r="G49" s="309"/>
      <c r="H49" s="310">
        <f t="shared" si="0"/>
        <v>0</v>
      </c>
      <c r="I49" s="311"/>
    </row>
    <row r="50" spans="1:9" s="83" customFormat="1" ht="42.75" customHeight="1" thickBot="1" thickTop="1">
      <c r="A50" s="307"/>
      <c r="B50" s="308"/>
      <c r="C50" s="42"/>
      <c r="D50" s="57"/>
      <c r="E50" s="47">
        <f t="shared" si="1"/>
        <v>0</v>
      </c>
      <c r="F50" s="309"/>
      <c r="G50" s="309"/>
      <c r="H50" s="310">
        <f t="shared" si="0"/>
        <v>0</v>
      </c>
      <c r="I50" s="311"/>
    </row>
    <row r="51" spans="1:9" s="83" customFormat="1" ht="42.75" customHeight="1" thickBot="1" thickTop="1">
      <c r="A51" s="307"/>
      <c r="B51" s="308"/>
      <c r="C51" s="42"/>
      <c r="D51" s="57"/>
      <c r="E51" s="47">
        <f t="shared" si="1"/>
        <v>0</v>
      </c>
      <c r="F51" s="309"/>
      <c r="G51" s="309"/>
      <c r="H51" s="310">
        <v>0</v>
      </c>
      <c r="I51" s="311"/>
    </row>
    <row r="52" spans="1:9" s="83" customFormat="1" ht="42.75" customHeight="1" thickTop="1">
      <c r="A52" s="354" t="s">
        <v>135</v>
      </c>
      <c r="B52" s="355"/>
      <c r="C52" s="355"/>
      <c r="D52" s="355"/>
      <c r="E52" s="355"/>
      <c r="F52" s="355"/>
      <c r="G52" s="356"/>
      <c r="H52" s="310">
        <f>'Form I - 2a Travel Supp'!I55+'Form I - 2b Travel Supp'!I55</f>
        <v>0</v>
      </c>
      <c r="I52" s="311"/>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52" t="s">
        <v>107</v>
      </c>
      <c r="F55" s="353"/>
      <c r="G55" s="353"/>
      <c r="H55" s="353"/>
      <c r="I55" s="125">
        <f>ROUND((SUM(H45:I53)),0)</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51" t="s">
        <v>102</v>
      </c>
      <c r="H57" s="351"/>
      <c r="I57" s="131">
        <f>ROUND((B57+E57),0)</f>
        <v>0</v>
      </c>
    </row>
    <row r="58" spans="1:9" ht="13.5" thickBot="1">
      <c r="A58" s="108"/>
      <c r="B58" s="108"/>
      <c r="C58" s="108"/>
      <c r="D58" s="108"/>
      <c r="E58" s="108"/>
      <c r="F58" s="108"/>
      <c r="G58" s="108"/>
      <c r="H58" s="108"/>
      <c r="I58" s="108"/>
    </row>
    <row r="59" ht="13.5" thickTop="1"/>
    <row r="60" spans="1:9" ht="12.75" customHeight="1">
      <c r="A60" s="134"/>
      <c r="B60" s="133" t="s">
        <v>108</v>
      </c>
      <c r="C60" s="109"/>
      <c r="D60" s="132" t="s">
        <v>103</v>
      </c>
      <c r="E60" s="35"/>
      <c r="F60" s="349" t="s">
        <v>104</v>
      </c>
      <c r="G60" s="350"/>
      <c r="H60" s="350"/>
      <c r="I60" s="35"/>
    </row>
  </sheetData>
  <sheetProtection formatCells="0" formatRows="0" selectLockedCells="1"/>
  <mergeCells count="59">
    <mergeCell ref="F42:G43"/>
    <mergeCell ref="F44:G44"/>
    <mergeCell ref="H32:I36"/>
    <mergeCell ref="A37:G37"/>
    <mergeCell ref="F20:G25"/>
    <mergeCell ref="E26:E31"/>
    <mergeCell ref="F26:G31"/>
    <mergeCell ref="A32:G36"/>
    <mergeCell ref="A26:A31"/>
    <mergeCell ref="B26:D31"/>
    <mergeCell ref="F45:G45"/>
    <mergeCell ref="H45:I45"/>
    <mergeCell ref="H42:I42"/>
    <mergeCell ref="E5:E7"/>
    <mergeCell ref="F5:G5"/>
    <mergeCell ref="E8:E13"/>
    <mergeCell ref="F8:G13"/>
    <mergeCell ref="F6:G7"/>
    <mergeCell ref="H43:I43"/>
    <mergeCell ref="H44:I44"/>
    <mergeCell ref="F46:G46"/>
    <mergeCell ref="H46:I46"/>
    <mergeCell ref="F50:G50"/>
    <mergeCell ref="H50:I50"/>
    <mergeCell ref="A52:G52"/>
    <mergeCell ref="H52:I52"/>
    <mergeCell ref="A46:B46"/>
    <mergeCell ref="A50:B50"/>
    <mergeCell ref="A48:B48"/>
    <mergeCell ref="F60:H60"/>
    <mergeCell ref="G57:H57"/>
    <mergeCell ref="H48:I48"/>
    <mergeCell ref="F49:G49"/>
    <mergeCell ref="F48:G48"/>
    <mergeCell ref="H49:I49"/>
    <mergeCell ref="E55:H55"/>
    <mergeCell ref="H5:I7"/>
    <mergeCell ref="B20:D25"/>
    <mergeCell ref="B5:D7"/>
    <mergeCell ref="E14:E19"/>
    <mergeCell ref="E20:E25"/>
    <mergeCell ref="F14:G19"/>
    <mergeCell ref="D42:D44"/>
    <mergeCell ref="A42:B44"/>
    <mergeCell ref="B8:D13"/>
    <mergeCell ref="A20:A25"/>
    <mergeCell ref="A14:A19"/>
    <mergeCell ref="B14:D19"/>
    <mergeCell ref="A8:A13"/>
    <mergeCell ref="B2:I2"/>
    <mergeCell ref="A51:B51"/>
    <mergeCell ref="F51:G51"/>
    <mergeCell ref="H51:I51"/>
    <mergeCell ref="A49:B49"/>
    <mergeCell ref="A47:B47"/>
    <mergeCell ref="F47:G47"/>
    <mergeCell ref="H47:I47"/>
    <mergeCell ref="A45:B45"/>
    <mergeCell ref="C42:C43"/>
  </mergeCells>
  <printOptions/>
  <pageMargins left="0.5" right="0.5" top="0.5" bottom="0.5" header="0.5" footer="0.5"/>
  <pageSetup horizontalDpi="600" verticalDpi="600" orientation="landscape" r:id="rId1"/>
  <headerFooter alignWithMargins="0">
    <oddFooter>&amp;RRevised: 7/6/2009</oddFooter>
  </headerFooter>
</worksheet>
</file>

<file path=xl/worksheets/sheet5.xml><?xml version="1.0" encoding="utf-8"?>
<worksheet xmlns="http://schemas.openxmlformats.org/spreadsheetml/2006/main" xmlns:r="http://schemas.openxmlformats.org/officeDocument/2006/relationships">
  <sheetPr codeName="Sheet5">
    <tabColor indexed="48"/>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0" t="s">
        <v>151</v>
      </c>
      <c r="B1" s="390"/>
      <c r="C1" s="269"/>
      <c r="D1" s="269"/>
      <c r="E1" s="269"/>
      <c r="F1" s="269"/>
    </row>
    <row r="2" spans="1:6" ht="20.25">
      <c r="A2" s="390" t="s">
        <v>109</v>
      </c>
      <c r="B2" s="390"/>
      <c r="C2" s="269"/>
      <c r="D2" s="269"/>
      <c r="E2" s="269"/>
      <c r="F2" s="269"/>
    </row>
    <row r="3" spans="1:6" ht="12.75">
      <c r="A3" s="164" t="s">
        <v>35</v>
      </c>
      <c r="B3" s="400">
        <f>'Form I-Budget Summary'!E3</f>
        <v>0</v>
      </c>
      <c r="C3" s="401"/>
      <c r="D3" s="401"/>
      <c r="E3" s="401"/>
      <c r="F3" s="402"/>
    </row>
    <row r="4" spans="1:2" ht="12.75">
      <c r="A4" s="78"/>
      <c r="B4" s="78"/>
    </row>
    <row r="5" spans="1:8" ht="30" customHeight="1">
      <c r="A5" s="394" t="s">
        <v>119</v>
      </c>
      <c r="B5" s="394"/>
      <c r="C5" s="395"/>
      <c r="D5" s="395"/>
      <c r="E5" s="395"/>
      <c r="F5" s="395"/>
      <c r="H5" s="75"/>
    </row>
    <row r="6" spans="1:6" s="79" customFormat="1" ht="39.75" customHeight="1" thickBot="1">
      <c r="A6" s="403" t="s">
        <v>2</v>
      </c>
      <c r="B6" s="404"/>
      <c r="C6" s="84" t="s">
        <v>113</v>
      </c>
      <c r="D6" s="84" t="s">
        <v>111</v>
      </c>
      <c r="E6" s="84" t="s">
        <v>125</v>
      </c>
      <c r="F6" s="84" t="s">
        <v>89</v>
      </c>
    </row>
    <row r="7" spans="1:6" ht="15" thickTop="1">
      <c r="A7" s="405"/>
      <c r="B7" s="406"/>
      <c r="C7" s="163"/>
      <c r="D7" s="37"/>
      <c r="E7" s="49"/>
      <c r="F7" s="53">
        <f>D7*E7</f>
        <v>0</v>
      </c>
    </row>
    <row r="8" spans="1:6" ht="14.25">
      <c r="A8" s="407"/>
      <c r="B8" s="408"/>
      <c r="C8" s="163" t="s">
        <v>126</v>
      </c>
      <c r="D8" s="37"/>
      <c r="E8" s="49"/>
      <c r="F8" s="53">
        <f aca="true" t="shared" si="0" ref="F8:F23">D8*E8</f>
        <v>0</v>
      </c>
    </row>
    <row r="9" spans="1:6" ht="14.25">
      <c r="A9" s="407"/>
      <c r="B9" s="408"/>
      <c r="C9" s="163" t="s">
        <v>126</v>
      </c>
      <c r="D9" s="37"/>
      <c r="E9" s="49"/>
      <c r="F9" s="53">
        <f t="shared" si="0"/>
        <v>0</v>
      </c>
    </row>
    <row r="10" spans="1:6" ht="14.25">
      <c r="A10" s="407"/>
      <c r="B10" s="408"/>
      <c r="C10" s="163" t="s">
        <v>126</v>
      </c>
      <c r="D10" s="37"/>
      <c r="E10" s="49"/>
      <c r="F10" s="53">
        <f t="shared" si="0"/>
        <v>0</v>
      </c>
    </row>
    <row r="11" spans="1:6" ht="14.25">
      <c r="A11" s="407"/>
      <c r="B11" s="408"/>
      <c r="C11" s="163" t="s">
        <v>126</v>
      </c>
      <c r="D11" s="37"/>
      <c r="E11" s="49"/>
      <c r="F11" s="53">
        <f t="shared" si="0"/>
        <v>0</v>
      </c>
    </row>
    <row r="12" spans="1:6" ht="14.25">
      <c r="A12" s="407"/>
      <c r="B12" s="408"/>
      <c r="C12" s="163" t="s">
        <v>126</v>
      </c>
      <c r="D12" s="37"/>
      <c r="E12" s="49"/>
      <c r="F12" s="53">
        <f t="shared" si="0"/>
        <v>0</v>
      </c>
    </row>
    <row r="13" spans="1:6" ht="14.25">
      <c r="A13" s="407"/>
      <c r="B13" s="408"/>
      <c r="C13" s="163" t="s">
        <v>126</v>
      </c>
      <c r="D13" s="37"/>
      <c r="E13" s="49"/>
      <c r="F13" s="53">
        <f t="shared" si="0"/>
        <v>0</v>
      </c>
    </row>
    <row r="14" spans="1:6" ht="14.25">
      <c r="A14" s="407"/>
      <c r="B14" s="408"/>
      <c r="C14" s="163" t="s">
        <v>126</v>
      </c>
      <c r="D14" s="37"/>
      <c r="E14" s="49"/>
      <c r="F14" s="53">
        <f t="shared" si="0"/>
        <v>0</v>
      </c>
    </row>
    <row r="15" spans="1:6" ht="14.25">
      <c r="A15" s="407"/>
      <c r="B15" s="408"/>
      <c r="C15" s="163" t="s">
        <v>126</v>
      </c>
      <c r="D15" s="37"/>
      <c r="E15" s="49"/>
      <c r="F15" s="53">
        <f t="shared" si="0"/>
        <v>0</v>
      </c>
    </row>
    <row r="16" spans="1:6" ht="14.25">
      <c r="A16" s="407"/>
      <c r="B16" s="408"/>
      <c r="C16" s="163" t="s">
        <v>126</v>
      </c>
      <c r="D16" s="37"/>
      <c r="E16" s="49"/>
      <c r="F16" s="53">
        <f t="shared" si="0"/>
        <v>0</v>
      </c>
    </row>
    <row r="17" spans="1:6" ht="14.25">
      <c r="A17" s="407"/>
      <c r="B17" s="408"/>
      <c r="C17" s="163" t="s">
        <v>126</v>
      </c>
      <c r="D17" s="37"/>
      <c r="E17" s="49"/>
      <c r="F17" s="53">
        <f t="shared" si="0"/>
        <v>0</v>
      </c>
    </row>
    <row r="18" spans="1:6" ht="14.25">
      <c r="A18" s="407"/>
      <c r="B18" s="408"/>
      <c r="C18" s="163" t="s">
        <v>126</v>
      </c>
      <c r="D18" s="37"/>
      <c r="E18" s="49"/>
      <c r="F18" s="53">
        <f t="shared" si="0"/>
        <v>0</v>
      </c>
    </row>
    <row r="19" spans="1:6" ht="14.25">
      <c r="A19" s="407"/>
      <c r="B19" s="408"/>
      <c r="C19" s="163" t="s">
        <v>126</v>
      </c>
      <c r="D19" s="37"/>
      <c r="E19" s="49"/>
      <c r="F19" s="53">
        <v>0</v>
      </c>
    </row>
    <row r="20" spans="1:6" ht="14.25">
      <c r="A20" s="407"/>
      <c r="B20" s="408"/>
      <c r="C20" s="163" t="s">
        <v>126</v>
      </c>
      <c r="D20" s="37"/>
      <c r="E20" s="49"/>
      <c r="F20" s="53">
        <f t="shared" si="0"/>
        <v>0</v>
      </c>
    </row>
    <row r="21" spans="1:6" ht="14.25">
      <c r="A21" s="407"/>
      <c r="B21" s="408"/>
      <c r="C21" s="163" t="s">
        <v>126</v>
      </c>
      <c r="D21" s="37"/>
      <c r="E21" s="49"/>
      <c r="F21" s="53">
        <f t="shared" si="0"/>
        <v>0</v>
      </c>
    </row>
    <row r="22" spans="1:6" ht="14.25">
      <c r="A22" s="407"/>
      <c r="B22" s="408"/>
      <c r="C22" s="163" t="s">
        <v>126</v>
      </c>
      <c r="D22" s="37"/>
      <c r="E22" s="49"/>
      <c r="F22" s="53">
        <f t="shared" si="0"/>
        <v>0</v>
      </c>
    </row>
    <row r="23" spans="1:6" ht="14.25">
      <c r="A23" s="407"/>
      <c r="B23" s="408"/>
      <c r="C23" s="163" t="s">
        <v>126</v>
      </c>
      <c r="D23" s="37"/>
      <c r="E23" s="49"/>
      <c r="F23" s="53">
        <f t="shared" si="0"/>
        <v>0</v>
      </c>
    </row>
    <row r="24" spans="1:6" ht="12.75">
      <c r="A24" s="396" t="s">
        <v>115</v>
      </c>
      <c r="B24" s="397"/>
      <c r="C24" s="398"/>
      <c r="D24" s="398"/>
      <c r="E24" s="399"/>
      <c r="F24" s="70">
        <f>'Form I - 3a  Equipment Supp'!F26+'Form I - 3b Equipment Supp'!F26</f>
        <v>0</v>
      </c>
    </row>
    <row r="25" spans="1:6" s="83" customFormat="1" ht="15" thickBot="1">
      <c r="A25" s="81" t="s">
        <v>71</v>
      </c>
      <c r="B25" s="81"/>
      <c r="C25" s="81" t="s">
        <v>71</v>
      </c>
      <c r="D25" s="81" t="s">
        <v>71</v>
      </c>
      <c r="E25" s="81"/>
      <c r="F25" s="89" t="s">
        <v>71</v>
      </c>
    </row>
    <row r="26" spans="3:6" s="83" customFormat="1" ht="38.25" customHeight="1" thickBot="1">
      <c r="C26" s="391" t="s">
        <v>112</v>
      </c>
      <c r="D26" s="392"/>
      <c r="E26" s="393"/>
      <c r="F26" s="88">
        <f>ROUND((SUM(F7:F24)),0)</f>
        <v>0</v>
      </c>
    </row>
    <row r="27" s="83" customFormat="1" ht="12.75">
      <c r="F27" s="28"/>
    </row>
  </sheetData>
  <sheetProtection formatCells="0" formatRows="0" selectLockedCells="1"/>
  <mergeCells count="24">
    <mergeCell ref="A22:B22"/>
    <mergeCell ref="A23:B23"/>
    <mergeCell ref="A17:B17"/>
    <mergeCell ref="A18:B18"/>
    <mergeCell ref="A19:B19"/>
    <mergeCell ref="A20:B20"/>
    <mergeCell ref="A14:B14"/>
    <mergeCell ref="A15:B15"/>
    <mergeCell ref="A16:B16"/>
    <mergeCell ref="A21:B21"/>
    <mergeCell ref="A10:B10"/>
    <mergeCell ref="A11:B11"/>
    <mergeCell ref="A12:B12"/>
    <mergeCell ref="A13:B13"/>
    <mergeCell ref="A1:F1"/>
    <mergeCell ref="A2:F2"/>
    <mergeCell ref="C26:E26"/>
    <mergeCell ref="A5:F5"/>
    <mergeCell ref="A24:E24"/>
    <mergeCell ref="B3:F3"/>
    <mergeCell ref="A6:B6"/>
    <mergeCell ref="A7:B7"/>
    <mergeCell ref="A8:B8"/>
    <mergeCell ref="A9:B9"/>
  </mergeCells>
  <printOptions/>
  <pageMargins left="0.5" right="0.5" top="0.5" bottom="0.5" header="0.5" footer="0.5"/>
  <pageSetup horizontalDpi="600" verticalDpi="600"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sheetPr codeName="Sheet6">
    <tabColor indexed="42"/>
  </sheetPr>
  <dimension ref="A1:E26"/>
  <sheetViews>
    <sheetView zoomScalePageLayoutView="0" workbookViewId="0" topLeftCell="A1">
      <selection activeCell="A1" sqref="A1:C1"/>
    </sheetView>
  </sheetViews>
  <sheetFormatPr defaultColWidth="9.140625" defaultRowHeight="12.75"/>
  <cols>
    <col min="1" max="1" width="47.57421875" style="76" customWidth="1"/>
    <col min="2" max="2" width="58.57421875" style="76" customWidth="1"/>
    <col min="3" max="3" width="32.57421875" style="75" customWidth="1"/>
    <col min="4" max="16384" width="9.140625" style="76" customWidth="1"/>
  </cols>
  <sheetData>
    <row r="1" spans="1:3" ht="20.25">
      <c r="A1" s="390" t="s">
        <v>152</v>
      </c>
      <c r="B1" s="269"/>
      <c r="C1" s="269"/>
    </row>
    <row r="2" spans="1:3" ht="20.25">
      <c r="A2" s="410"/>
      <c r="B2" s="411"/>
      <c r="C2" s="411"/>
    </row>
    <row r="3" spans="1:3" ht="12.75">
      <c r="A3" s="74" t="s">
        <v>36</v>
      </c>
      <c r="B3" s="400">
        <f>'Form I-Budget Summary'!E3</f>
        <v>0</v>
      </c>
      <c r="C3" s="412"/>
    </row>
    <row r="4" ht="12.75">
      <c r="A4" s="78"/>
    </row>
    <row r="5" spans="1:5" ht="49.5" customHeight="1">
      <c r="A5" s="394" t="s">
        <v>164</v>
      </c>
      <c r="B5" s="395"/>
      <c r="C5" s="395"/>
      <c r="E5" s="75"/>
    </row>
    <row r="6" spans="1:3" s="79" customFormat="1" ht="39.75" customHeight="1" thickBot="1">
      <c r="A6" s="84" t="s">
        <v>28</v>
      </c>
      <c r="B6" s="84" t="s">
        <v>113</v>
      </c>
      <c r="C6" s="84" t="s">
        <v>4</v>
      </c>
    </row>
    <row r="7" spans="1:3" ht="15" thickTop="1">
      <c r="A7" s="38"/>
      <c r="B7" s="38"/>
      <c r="C7" s="50">
        <v>0</v>
      </c>
    </row>
    <row r="8" spans="1:3" ht="14.25">
      <c r="A8" s="38"/>
      <c r="B8" s="38" t="s">
        <v>126</v>
      </c>
      <c r="C8" s="50">
        <v>0</v>
      </c>
    </row>
    <row r="9" spans="1:3" ht="14.25">
      <c r="A9" s="38"/>
      <c r="B9" s="38" t="s">
        <v>126</v>
      </c>
      <c r="C9" s="50">
        <v>0</v>
      </c>
    </row>
    <row r="10" spans="1:3" ht="14.25">
      <c r="A10" s="38"/>
      <c r="B10" s="38" t="s">
        <v>126</v>
      </c>
      <c r="C10" s="50">
        <v>0</v>
      </c>
    </row>
    <row r="11" spans="1:3" ht="14.25">
      <c r="A11" s="38"/>
      <c r="B11" s="38" t="s">
        <v>126</v>
      </c>
      <c r="C11" s="50">
        <v>0</v>
      </c>
    </row>
    <row r="12" spans="1:3" ht="14.25">
      <c r="A12" s="38"/>
      <c r="B12" s="38" t="s">
        <v>126</v>
      </c>
      <c r="C12" s="50">
        <v>0</v>
      </c>
    </row>
    <row r="13" spans="1:3" ht="14.25">
      <c r="A13" s="38"/>
      <c r="B13" s="38" t="s">
        <v>126</v>
      </c>
      <c r="C13" s="50">
        <v>0</v>
      </c>
    </row>
    <row r="14" spans="1:3" ht="14.25">
      <c r="A14" s="38"/>
      <c r="B14" s="38" t="s">
        <v>126</v>
      </c>
      <c r="C14" s="50">
        <v>0</v>
      </c>
    </row>
    <row r="15" spans="1:3" ht="14.25">
      <c r="A15" s="38"/>
      <c r="B15" s="38" t="s">
        <v>126</v>
      </c>
      <c r="C15" s="50">
        <v>0</v>
      </c>
    </row>
    <row r="16" spans="1:3" ht="14.25">
      <c r="A16" s="38"/>
      <c r="B16" s="38" t="s">
        <v>126</v>
      </c>
      <c r="C16" s="50">
        <v>0</v>
      </c>
    </row>
    <row r="17" spans="1:3" ht="14.25">
      <c r="A17" s="38"/>
      <c r="B17" s="38" t="s">
        <v>126</v>
      </c>
      <c r="C17" s="50">
        <v>0</v>
      </c>
    </row>
    <row r="18" spans="1:3" ht="14.25">
      <c r="A18" s="38"/>
      <c r="B18" s="38" t="s">
        <v>126</v>
      </c>
      <c r="C18" s="50">
        <v>0</v>
      </c>
    </row>
    <row r="19" spans="1:3" ht="14.25">
      <c r="A19" s="38"/>
      <c r="B19" s="38" t="s">
        <v>126</v>
      </c>
      <c r="C19" s="50">
        <v>0</v>
      </c>
    </row>
    <row r="20" spans="1:3" ht="14.25">
      <c r="A20" s="38"/>
      <c r="B20" s="38" t="s">
        <v>126</v>
      </c>
      <c r="C20" s="50">
        <v>0</v>
      </c>
    </row>
    <row r="21" spans="1:3" ht="14.25">
      <c r="A21" s="38"/>
      <c r="B21" s="38" t="s">
        <v>126</v>
      </c>
      <c r="C21" s="50">
        <v>0</v>
      </c>
    </row>
    <row r="22" spans="1:3" ht="14.25">
      <c r="A22" s="38"/>
      <c r="B22" s="38" t="s">
        <v>126</v>
      </c>
      <c r="C22" s="50">
        <v>0</v>
      </c>
    </row>
    <row r="23" spans="1:5" ht="12.75">
      <c r="A23" s="396" t="s">
        <v>116</v>
      </c>
      <c r="B23" s="409"/>
      <c r="C23" s="184">
        <f>'Form I - 4a Supplies Supp'!C25+'Form I - 4b Supplies Supp'!C25</f>
        <v>0</v>
      </c>
      <c r="D23" s="80"/>
      <c r="E23" s="64"/>
    </row>
    <row r="24" spans="1:3" s="83" customFormat="1" ht="15" thickBot="1">
      <c r="A24" s="81" t="s">
        <v>71</v>
      </c>
      <c r="B24" s="81" t="s">
        <v>71</v>
      </c>
      <c r="C24" s="87" t="s">
        <v>71</v>
      </c>
    </row>
    <row r="25" spans="2:3" s="83" customFormat="1" ht="38.25" customHeight="1" thickBot="1">
      <c r="B25" s="85" t="s">
        <v>3</v>
      </c>
      <c r="C25" s="88">
        <f>ROUND((SUM(C7:C23)),0)</f>
        <v>0</v>
      </c>
    </row>
    <row r="26" s="83" customFormat="1" ht="12.75">
      <c r="C26" s="28"/>
    </row>
  </sheetData>
  <sheetProtection formatCells="0" formatColumns="0" formatRows="0" selectLockedCells="1"/>
  <mergeCells count="5">
    <mergeCell ref="A23:B23"/>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sheetPr codeName="Sheet7">
    <tabColor indexed="61"/>
  </sheetPr>
  <dimension ref="A1:M18"/>
  <sheetViews>
    <sheetView zoomScalePageLayoutView="0" workbookViewId="0" topLeftCell="A1">
      <selection activeCell="A1" sqref="A1:G1"/>
    </sheetView>
  </sheetViews>
  <sheetFormatPr defaultColWidth="9.140625" defaultRowHeight="12.75"/>
  <cols>
    <col min="1" max="1" width="26.8515625" style="0" customWidth="1"/>
    <col min="2" max="2" width="23.8515625" style="0" customWidth="1"/>
    <col min="3" max="3" width="30.00390625" style="0" customWidth="1"/>
    <col min="4" max="4" width="14.421875" style="0" customWidth="1"/>
    <col min="5" max="5" width="10.8515625" style="0" customWidth="1"/>
    <col min="6" max="6" width="11.421875" style="0" customWidth="1"/>
    <col min="7" max="7" width="12.8515625" style="0" customWidth="1"/>
  </cols>
  <sheetData>
    <row r="1" spans="1:7" s="4" customFormat="1" ht="20.25">
      <c r="A1" s="390" t="s">
        <v>5</v>
      </c>
      <c r="B1" s="269"/>
      <c r="C1" s="269"/>
      <c r="D1" s="269"/>
      <c r="E1" s="269"/>
      <c r="F1" s="269"/>
      <c r="G1" s="269"/>
    </row>
    <row r="2" ht="12.75">
      <c r="A2" s="7"/>
    </row>
    <row r="3" spans="1:13" ht="12.75">
      <c r="A3" s="74" t="s">
        <v>36</v>
      </c>
      <c r="B3" s="400">
        <f>'Form I-Budget Summary'!E3</f>
        <v>0</v>
      </c>
      <c r="C3" s="415"/>
      <c r="D3" s="415"/>
      <c r="E3" s="415"/>
      <c r="F3" s="415"/>
      <c r="G3" s="412"/>
      <c r="H3" s="4"/>
      <c r="I3" s="4"/>
      <c r="J3" s="4"/>
      <c r="K3" s="4"/>
      <c r="L3" s="4"/>
      <c r="M3" s="4"/>
    </row>
    <row r="4" ht="12.75">
      <c r="A4" s="7"/>
    </row>
    <row r="5" spans="1:13" ht="49.5" customHeight="1">
      <c r="A5" s="413" t="s">
        <v>21</v>
      </c>
      <c r="B5" s="414"/>
      <c r="C5" s="414"/>
      <c r="D5" s="414"/>
      <c r="E5" s="414"/>
      <c r="F5" s="414"/>
      <c r="G5" s="414"/>
      <c r="H5" s="6"/>
      <c r="I5" s="6"/>
      <c r="J5" s="6"/>
      <c r="K5" s="6"/>
      <c r="L5" s="6"/>
      <c r="M5" s="6"/>
    </row>
    <row r="6" spans="1:7" s="13" customFormat="1" ht="68.25" customHeight="1" thickBot="1">
      <c r="A6" s="68" t="s">
        <v>6</v>
      </c>
      <c r="B6" s="68" t="s">
        <v>7</v>
      </c>
      <c r="C6" s="68" t="s">
        <v>73</v>
      </c>
      <c r="D6" s="69" t="s">
        <v>127</v>
      </c>
      <c r="E6" s="68" t="s">
        <v>121</v>
      </c>
      <c r="F6" s="68" t="s">
        <v>147</v>
      </c>
      <c r="G6" s="68" t="s">
        <v>110</v>
      </c>
    </row>
    <row r="7" spans="1:7" s="5" customFormat="1" ht="15" thickTop="1">
      <c r="A7" s="38" t="s">
        <v>126</v>
      </c>
      <c r="B7" s="38"/>
      <c r="C7" s="38"/>
      <c r="D7" s="30"/>
      <c r="E7" s="30"/>
      <c r="F7" s="39"/>
      <c r="G7" s="53">
        <f>ROUND((+E7*F7),0)</f>
        <v>0</v>
      </c>
    </row>
    <row r="8" spans="1:7" s="5" customFormat="1" ht="14.25">
      <c r="A8" s="38"/>
      <c r="B8" s="38"/>
      <c r="C8" s="38"/>
      <c r="D8" s="30"/>
      <c r="E8" s="30"/>
      <c r="F8" s="39"/>
      <c r="G8" s="53">
        <f aca="true" t="shared" si="0" ref="G8:G15">ROUND((+E8*F8),0)</f>
        <v>0</v>
      </c>
    </row>
    <row r="9" spans="1:7" s="5" customFormat="1" ht="14.25">
      <c r="A9" s="38"/>
      <c r="B9" s="38"/>
      <c r="C9" s="38"/>
      <c r="D9" s="30"/>
      <c r="E9" s="30"/>
      <c r="F9" s="39"/>
      <c r="G9" s="53">
        <f t="shared" si="0"/>
        <v>0</v>
      </c>
    </row>
    <row r="10" spans="1:7" s="5" customFormat="1" ht="14.25">
      <c r="A10" s="38"/>
      <c r="B10" s="38"/>
      <c r="C10" s="38"/>
      <c r="D10" s="30"/>
      <c r="E10" s="30"/>
      <c r="F10" s="39"/>
      <c r="G10" s="53">
        <f t="shared" si="0"/>
        <v>0</v>
      </c>
    </row>
    <row r="11" spans="1:7" s="5" customFormat="1" ht="14.25">
      <c r="A11" s="38"/>
      <c r="B11" s="38"/>
      <c r="C11" s="38"/>
      <c r="D11" s="30"/>
      <c r="E11" s="30"/>
      <c r="F11" s="39"/>
      <c r="G11" s="53">
        <f t="shared" si="0"/>
        <v>0</v>
      </c>
    </row>
    <row r="12" spans="1:7" s="5" customFormat="1" ht="14.25">
      <c r="A12" s="38"/>
      <c r="B12" s="38"/>
      <c r="C12" s="38"/>
      <c r="D12" s="30"/>
      <c r="E12" s="30"/>
      <c r="F12" s="39"/>
      <c r="G12" s="53">
        <f t="shared" si="0"/>
        <v>0</v>
      </c>
    </row>
    <row r="13" spans="1:7" s="5" customFormat="1" ht="14.25">
      <c r="A13" s="38"/>
      <c r="B13" s="38"/>
      <c r="C13" s="38"/>
      <c r="D13" s="30"/>
      <c r="E13" s="30"/>
      <c r="F13" s="39"/>
      <c r="G13" s="53">
        <v>0</v>
      </c>
    </row>
    <row r="14" spans="1:7" s="5" customFormat="1" ht="14.25">
      <c r="A14" s="38"/>
      <c r="B14" s="38"/>
      <c r="C14" s="38"/>
      <c r="D14" s="30"/>
      <c r="E14" s="30"/>
      <c r="F14" s="39"/>
      <c r="G14" s="53">
        <f t="shared" si="0"/>
        <v>0</v>
      </c>
    </row>
    <row r="15" spans="1:7" s="5" customFormat="1" ht="14.25">
      <c r="A15" s="38"/>
      <c r="B15" s="38"/>
      <c r="C15" s="38"/>
      <c r="D15" s="30"/>
      <c r="E15" s="30"/>
      <c r="F15" s="39"/>
      <c r="G15" s="53">
        <f t="shared" si="0"/>
        <v>0</v>
      </c>
    </row>
    <row r="16" spans="1:7" s="5" customFormat="1" ht="12.75">
      <c r="A16" s="416" t="s">
        <v>117</v>
      </c>
      <c r="B16" s="355"/>
      <c r="C16" s="355"/>
      <c r="D16" s="355"/>
      <c r="E16" s="355"/>
      <c r="F16" s="356"/>
      <c r="G16" s="70">
        <f>'Form I - 5a Contractual Supp'!G18+'Form I - 5b Contractual Supp'!G18</f>
        <v>0</v>
      </c>
    </row>
    <row r="17" s="5" customFormat="1" ht="13.5" thickBot="1">
      <c r="G17" s="54"/>
    </row>
    <row r="18" spans="1:7" s="12" customFormat="1" ht="27.75" customHeight="1" thickBot="1">
      <c r="A18" s="72"/>
      <c r="B18" s="72"/>
      <c r="C18" s="72"/>
      <c r="D18" s="73" t="s">
        <v>8</v>
      </c>
      <c r="E18" s="71"/>
      <c r="F18" s="71"/>
      <c r="G18" s="55">
        <f>ROUND((SUM(G7:G16)),0)</f>
        <v>0</v>
      </c>
    </row>
  </sheetData>
  <sheetProtection formatCells="0" formatColumns="0" formatRows="0" selectLockedCells="1"/>
  <protectedRanges>
    <protectedRange sqref="G16" name="Range1"/>
  </protectedRanges>
  <mergeCells count="4">
    <mergeCell ref="A1:G1"/>
    <mergeCell ref="A5:G5"/>
    <mergeCell ref="B3:G3"/>
    <mergeCell ref="A16:F16"/>
  </mergeCells>
  <printOptions/>
  <pageMargins left="0.5" right="0.5" top="0.5" bottom="0.5" header="0.5" footer="0.5"/>
  <pageSetup horizontalDpi="600" verticalDpi="600"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sheetPr codeName="Sheet8">
    <tabColor indexed="57"/>
  </sheetPr>
  <dimension ref="A1:E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0" t="s">
        <v>29</v>
      </c>
      <c r="B1" s="269"/>
      <c r="C1" s="269"/>
    </row>
    <row r="2" spans="1:3" ht="20.25">
      <c r="A2" s="410"/>
      <c r="B2" s="411"/>
      <c r="C2" s="411"/>
    </row>
    <row r="3" spans="1:3" ht="12.75">
      <c r="A3" s="74" t="s">
        <v>35</v>
      </c>
      <c r="B3" s="400">
        <f>+'Form I-Budget Summary'!E3</f>
        <v>0</v>
      </c>
      <c r="C3" s="417"/>
    </row>
    <row r="4" ht="12.75">
      <c r="A4" s="78"/>
    </row>
    <row r="5" spans="1:3" s="79" customFormat="1" ht="45.75" customHeight="1" thickBot="1">
      <c r="A5" s="210" t="s">
        <v>165</v>
      </c>
      <c r="B5" s="84" t="s">
        <v>113</v>
      </c>
      <c r="C5" s="84" t="s">
        <v>4</v>
      </c>
    </row>
    <row r="6" spans="1:3" ht="15" thickTop="1">
      <c r="A6" s="40"/>
      <c r="B6" s="40"/>
      <c r="C6" s="51">
        <v>0</v>
      </c>
    </row>
    <row r="7" spans="1:3" ht="14.25">
      <c r="A7" s="40"/>
      <c r="B7" s="40"/>
      <c r="C7" s="51">
        <v>0</v>
      </c>
    </row>
    <row r="8" spans="1:3" ht="14.25">
      <c r="A8" s="40"/>
      <c r="B8" s="40"/>
      <c r="C8" s="51">
        <v>0</v>
      </c>
    </row>
    <row r="9" spans="1:3" ht="14.25">
      <c r="A9" s="40"/>
      <c r="B9" s="40"/>
      <c r="C9" s="51">
        <v>0</v>
      </c>
    </row>
    <row r="10" spans="1:3" ht="14.25">
      <c r="A10" s="40"/>
      <c r="B10" s="40"/>
      <c r="C10" s="51">
        <v>0</v>
      </c>
    </row>
    <row r="11" spans="1:3" ht="14.25">
      <c r="A11" s="40"/>
      <c r="B11" s="40"/>
      <c r="C11" s="51">
        <v>0</v>
      </c>
    </row>
    <row r="12" spans="1:3" ht="14.25">
      <c r="A12" s="40"/>
      <c r="B12" s="40"/>
      <c r="C12" s="51">
        <v>0</v>
      </c>
    </row>
    <row r="13" spans="1:3" ht="14.25">
      <c r="A13" s="40"/>
      <c r="B13" s="40"/>
      <c r="C13" s="51">
        <v>0</v>
      </c>
    </row>
    <row r="14" spans="1:3" ht="14.25">
      <c r="A14" s="40"/>
      <c r="B14" s="40"/>
      <c r="C14" s="51">
        <v>0</v>
      </c>
    </row>
    <row r="15" spans="1:3" ht="14.25">
      <c r="A15" s="40"/>
      <c r="B15" s="40"/>
      <c r="C15" s="51">
        <v>0</v>
      </c>
    </row>
    <row r="16" spans="1:3" ht="14.25">
      <c r="A16" s="40"/>
      <c r="B16" s="40"/>
      <c r="C16" s="51">
        <v>0</v>
      </c>
    </row>
    <row r="17" spans="1:3" ht="14.25">
      <c r="A17" s="40"/>
      <c r="B17" s="40"/>
      <c r="C17" s="51">
        <v>0</v>
      </c>
    </row>
    <row r="18" spans="1:3" ht="14.25">
      <c r="A18" s="40"/>
      <c r="B18" s="40"/>
      <c r="C18" s="51">
        <v>0</v>
      </c>
    </row>
    <row r="19" spans="1:3" ht="14.25">
      <c r="A19" s="40"/>
      <c r="B19" s="40"/>
      <c r="C19" s="51">
        <v>0</v>
      </c>
    </row>
    <row r="20" spans="1:3" ht="14.25">
      <c r="A20" s="40"/>
      <c r="B20" s="40"/>
      <c r="C20" s="51">
        <v>0</v>
      </c>
    </row>
    <row r="21" spans="1:3" ht="14.25">
      <c r="A21" s="40"/>
      <c r="B21" s="40"/>
      <c r="C21" s="51">
        <v>0</v>
      </c>
    </row>
    <row r="22" spans="1:3" ht="14.25">
      <c r="A22" s="40"/>
      <c r="B22" s="40"/>
      <c r="C22" s="51">
        <v>0</v>
      </c>
    </row>
    <row r="23" spans="1:5" ht="12.75">
      <c r="A23" s="396" t="s">
        <v>118</v>
      </c>
      <c r="B23" s="409"/>
      <c r="C23" s="184">
        <f>'Form I - 6a Other Supp'!C25+'Form I - 6b Other Supp'!C25</f>
        <v>0</v>
      </c>
      <c r="D23" s="80"/>
      <c r="E23" s="64"/>
    </row>
    <row r="24" spans="1:3" s="83" customFormat="1" ht="15" thickBot="1">
      <c r="A24" s="81" t="s">
        <v>71</v>
      </c>
      <c r="B24" s="81" t="s">
        <v>71</v>
      </c>
      <c r="C24" s="82" t="s">
        <v>71</v>
      </c>
    </row>
    <row r="25" spans="2:3" s="83" customFormat="1" ht="38.25" customHeight="1" thickBot="1">
      <c r="B25" s="85" t="s">
        <v>30</v>
      </c>
      <c r="C25" s="86">
        <f>ROUND((SUM(C6:C23)),0)</f>
        <v>0</v>
      </c>
    </row>
    <row r="26" s="83" customFormat="1" ht="12.75">
      <c r="C26" s="28"/>
    </row>
  </sheetData>
  <sheetProtection formatCells="0" formatRows="0" selectLockedCells="1"/>
  <mergeCells count="4">
    <mergeCell ref="A1:C1"/>
    <mergeCell ref="A2:C2"/>
    <mergeCell ref="B3:C3"/>
    <mergeCell ref="A23:B23"/>
  </mergeCells>
  <printOptions/>
  <pageMargins left="0.5" right="0.5" top="0.5" bottom="0.5" header="0.5" footer="0.5"/>
  <pageSetup horizontalDpi="600" verticalDpi="600"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sheetPr codeName="Sheet9">
    <tabColor indexed="44"/>
  </sheetPr>
  <dimension ref="A1:H16"/>
  <sheetViews>
    <sheetView zoomScalePageLayoutView="0" workbookViewId="0" topLeftCell="A1">
      <selection activeCell="A1" sqref="A1:G1"/>
    </sheetView>
  </sheetViews>
  <sheetFormatPr defaultColWidth="9.140625" defaultRowHeight="12.75"/>
  <cols>
    <col min="1" max="1" width="0.85546875" style="0" customWidth="1"/>
    <col min="2" max="2" width="5.8515625" style="0" customWidth="1"/>
    <col min="3" max="3" width="1.421875" style="0" customWidth="1"/>
    <col min="4" max="4" width="58.140625" style="0" customWidth="1"/>
    <col min="5" max="5" width="2.8515625" style="0" customWidth="1"/>
    <col min="6" max="6" width="10.28125" style="0" customWidth="1"/>
    <col min="7" max="7" width="48.00390625" style="0" customWidth="1"/>
    <col min="8" max="8" width="21.8515625" style="0" bestFit="1" customWidth="1"/>
  </cols>
  <sheetData>
    <row r="1" spans="1:8" ht="20.25">
      <c r="A1" s="418" t="s">
        <v>9</v>
      </c>
      <c r="B1" s="418"/>
      <c r="C1" s="418"/>
      <c r="D1" s="418"/>
      <c r="E1" s="418"/>
      <c r="F1" s="418"/>
      <c r="G1" s="418"/>
      <c r="H1" s="25"/>
    </row>
    <row r="2" spans="1:7" ht="12.75">
      <c r="A2" s="423"/>
      <c r="B2" s="423"/>
      <c r="C2" s="423"/>
      <c r="D2" s="423"/>
      <c r="E2" s="423"/>
      <c r="F2" s="423"/>
      <c r="G2" s="423"/>
    </row>
    <row r="3" spans="3:7" ht="12.75">
      <c r="C3" s="4"/>
      <c r="D3" s="3" t="s">
        <v>35</v>
      </c>
      <c r="E3" s="419">
        <f>'Form I-Budget Summary'!E3</f>
        <v>0</v>
      </c>
      <c r="F3" s="420"/>
      <c r="G3" s="421"/>
    </row>
    <row r="4" spans="1:7" ht="9" customHeight="1">
      <c r="A4" s="423"/>
      <c r="B4" s="423"/>
      <c r="C4" s="423"/>
      <c r="D4" s="423"/>
      <c r="E4" s="423"/>
      <c r="F4" s="423"/>
      <c r="G4" s="423"/>
    </row>
    <row r="5" spans="3:7" ht="18" customHeight="1">
      <c r="C5" s="4"/>
      <c r="D5" s="422" t="s">
        <v>22</v>
      </c>
      <c r="E5" s="255"/>
      <c r="F5" s="43" t="s">
        <v>12</v>
      </c>
      <c r="G5" s="56">
        <v>0</v>
      </c>
    </row>
    <row r="6" ht="7.5" customHeight="1"/>
    <row r="7" spans="1:7" ht="16.5">
      <c r="A7" s="424" t="s">
        <v>20</v>
      </c>
      <c r="B7" s="425"/>
      <c r="C7" s="425"/>
      <c r="D7" s="425"/>
      <c r="E7" s="425"/>
      <c r="F7" s="186"/>
      <c r="G7" s="187"/>
    </row>
    <row r="8" spans="1:7" ht="7.5" customHeight="1">
      <c r="A8" s="188"/>
      <c r="B8" s="189"/>
      <c r="C8" s="189"/>
      <c r="D8" s="189"/>
      <c r="E8" s="189"/>
      <c r="F8" s="190"/>
      <c r="G8" s="191"/>
    </row>
    <row r="9" spans="1:8" ht="128.25" customHeight="1">
      <c r="A9" s="192"/>
      <c r="B9" s="193" t="s">
        <v>10</v>
      </c>
      <c r="C9" s="5"/>
      <c r="D9" s="211" t="s">
        <v>166</v>
      </c>
      <c r="E9" s="5"/>
      <c r="F9" s="194" t="s">
        <v>120</v>
      </c>
      <c r="G9" s="195"/>
      <c r="H9" s="24"/>
    </row>
    <row r="10" spans="1:8" ht="7.5" customHeight="1">
      <c r="A10" s="196"/>
      <c r="B10" s="197"/>
      <c r="C10" s="190"/>
      <c r="D10" s="198" t="s">
        <v>126</v>
      </c>
      <c r="E10" s="190"/>
      <c r="F10" s="199"/>
      <c r="G10" s="200"/>
      <c r="H10" s="24"/>
    </row>
    <row r="11" spans="1:8" ht="55.5" customHeight="1">
      <c r="A11" s="192"/>
      <c r="B11" s="193" t="s">
        <v>10</v>
      </c>
      <c r="C11" s="5"/>
      <c r="D11" s="211" t="s">
        <v>167</v>
      </c>
      <c r="E11" s="5"/>
      <c r="F11" s="190"/>
      <c r="G11" s="201"/>
      <c r="H11" s="24"/>
    </row>
    <row r="12" spans="1:7" ht="9" customHeight="1">
      <c r="A12" s="202"/>
      <c r="B12" s="190"/>
      <c r="C12" s="190"/>
      <c r="D12" s="190"/>
      <c r="E12" s="190"/>
      <c r="F12" s="190"/>
      <c r="G12" s="191"/>
    </row>
    <row r="13" spans="1:8" ht="55.5" customHeight="1">
      <c r="A13" s="192"/>
      <c r="B13" s="193" t="s">
        <v>10</v>
      </c>
      <c r="C13" s="5"/>
      <c r="D13" s="211" t="s">
        <v>153</v>
      </c>
      <c r="E13" s="5"/>
      <c r="F13" s="190"/>
      <c r="G13" s="201"/>
      <c r="H13" s="24"/>
    </row>
    <row r="14" spans="1:7" ht="17.25" customHeight="1">
      <c r="A14" s="426"/>
      <c r="B14" s="427"/>
      <c r="C14" s="427"/>
      <c r="D14" s="427"/>
      <c r="E14" s="427"/>
      <c r="F14" s="427"/>
      <c r="G14" s="428"/>
    </row>
    <row r="15" spans="1:7" ht="14.25" customHeight="1">
      <c r="A15" s="429"/>
      <c r="B15" s="430"/>
      <c r="C15" s="430"/>
      <c r="D15" s="430"/>
      <c r="E15" s="430"/>
      <c r="F15" s="430"/>
      <c r="G15" s="430"/>
    </row>
    <row r="16" spans="1:7" ht="57" customHeight="1">
      <c r="A16" s="262" t="s">
        <v>157</v>
      </c>
      <c r="B16" s="262"/>
      <c r="C16" s="262"/>
      <c r="D16" s="262"/>
      <c r="E16" s="262"/>
      <c r="F16" s="262"/>
      <c r="G16" s="262"/>
    </row>
  </sheetData>
  <sheetProtection selectLockedCells="1"/>
  <mergeCells count="9">
    <mergeCell ref="A1:G1"/>
    <mergeCell ref="E3:G3"/>
    <mergeCell ref="D5:E5"/>
    <mergeCell ref="A2:G2"/>
    <mergeCell ref="A16:G16"/>
    <mergeCell ref="A4:G4"/>
    <mergeCell ref="A7:E7"/>
    <mergeCell ref="A14:G14"/>
    <mergeCell ref="A15:G15"/>
  </mergeCells>
  <printOptions/>
  <pageMargins left="0.5" right="0.5" top="0.5" bottom="0.5" header="0.5" footer="0.5"/>
  <pageSetup horizontalDpi="600" verticalDpi="600" orientation="landscape" r:id="rId1"/>
  <headerFooter alignWithMargins="0">
    <oddFooter>&amp;RRevised: 7/6/2009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DSHSCostsOnlyBudgetTemplate052011</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DSHS HIV/STD Section</dc:creator>
  <cp:keywords/>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2023-03-30T19:47:19Z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