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03"/>
  <workbookPr/>
  <mc:AlternateContent xmlns:mc="http://schemas.openxmlformats.org/markup-compatibility/2006">
    <mc:Choice Requires="x15">
      <x15ac:absPath xmlns:x15ac="http://schemas.microsoft.com/office/spreadsheetml/2010/11/ac" url="S:\ace\Epi\PROJECTS\SchoolCompliance\SY2022-2023\Reports and Final Data\"/>
    </mc:Choice>
  </mc:AlternateContent>
  <xr:revisionPtr revIDLastSave="0" documentId="8_{3ECA785F-B7BB-41A1-AE4E-FF587D7649C7}" xr6:coauthVersionLast="47" xr6:coauthVersionMax="47" xr10:uidLastSave="{00000000-0000-0000-0000-000000000000}"/>
  <bookViews>
    <workbookView xWindow="-96" yWindow="-96" windowWidth="23232" windowHeight="12552" xr2:uid="{00000000-000D-0000-FFFF-FFFF00000000}"/>
  </bookViews>
  <sheets>
    <sheet name="Kindergarten" sheetId="4" r:id="rId1"/>
    <sheet name="7th Grade" sheetId="5" r:id="rId2"/>
    <sheet name="K-12" sheetId="1" r:id="rId3"/>
  </sheets>
  <externalReferences>
    <externalReference r:id="rId4"/>
  </externalReferences>
  <definedNames>
    <definedName name="_xlnm.Print_Titles" localSheetId="1">'7th Grade'!$3:$4</definedName>
    <definedName name="_xlnm.Print_Titles" localSheetId="2">'K-12'!$3:$4</definedName>
    <definedName name="_xlnm.Print_Titles" localSheetId="0">Kindergarten!$3:$4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58" i="1" l="1"/>
  <c r="K5" i="1" l="1"/>
  <c r="K6"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7" i="1"/>
  <c r="K218" i="1"/>
  <c r="K219" i="1"/>
  <c r="K220" i="1"/>
  <c r="K221" i="1"/>
  <c r="K222" i="1"/>
  <c r="K223" i="1"/>
  <c r="K224" i="1"/>
  <c r="K225" i="1"/>
  <c r="K226" i="1"/>
  <c r="K227" i="1"/>
  <c r="K228" i="1"/>
  <c r="K229" i="1"/>
  <c r="K230" i="1"/>
  <c r="K231" i="1"/>
  <c r="K232" i="1"/>
  <c r="K233" i="1"/>
  <c r="K234" i="1"/>
  <c r="K235" i="1"/>
  <c r="K236" i="1"/>
  <c r="K237" i="1"/>
  <c r="K238" i="1"/>
  <c r="K239" i="1"/>
  <c r="K240" i="1"/>
  <c r="K241" i="1"/>
  <c r="K242" i="1"/>
  <c r="K243" i="1"/>
  <c r="K244" i="1"/>
  <c r="K245" i="1"/>
  <c r="K246" i="1"/>
  <c r="K247" i="1"/>
  <c r="K248" i="1"/>
  <c r="K249" i="1"/>
  <c r="K250" i="1"/>
  <c r="K251" i="1"/>
  <c r="K252" i="1"/>
  <c r="K253" i="1"/>
  <c r="K254" i="1"/>
  <c r="K255" i="1"/>
  <c r="K256" i="1"/>
  <c r="K257" i="1"/>
  <c r="K5" i="4"/>
  <c r="K6" i="4"/>
  <c r="K7" i="4"/>
  <c r="K8" i="4"/>
  <c r="K9" i="4"/>
  <c r="K10" i="4"/>
  <c r="K11" i="4"/>
  <c r="K12" i="4"/>
  <c r="K13" i="4"/>
  <c r="K14" i="4"/>
  <c r="K15" i="4"/>
  <c r="K16" i="4"/>
  <c r="K17" i="4"/>
  <c r="K18" i="4"/>
  <c r="K19" i="4"/>
  <c r="K20" i="4"/>
  <c r="K21" i="4"/>
  <c r="K22" i="4"/>
  <c r="K23" i="4"/>
  <c r="K24" i="4"/>
  <c r="K25" i="4"/>
  <c r="K26" i="4"/>
  <c r="K27" i="4"/>
  <c r="K28" i="4"/>
  <c r="K29" i="4"/>
  <c r="K30" i="4"/>
  <c r="K31" i="4"/>
  <c r="K32" i="4"/>
  <c r="K33" i="4"/>
  <c r="K34" i="4"/>
  <c r="K35" i="4"/>
  <c r="K36" i="4"/>
  <c r="K37" i="4"/>
  <c r="K38" i="4"/>
  <c r="K39" i="4"/>
  <c r="K40" i="4"/>
  <c r="K41" i="4"/>
  <c r="K42" i="4"/>
  <c r="K43" i="4"/>
  <c r="K44" i="4"/>
  <c r="K45" i="4"/>
  <c r="K46" i="4"/>
  <c r="K47" i="4"/>
  <c r="K48" i="4"/>
  <c r="K49" i="4"/>
  <c r="K50" i="4"/>
  <c r="K51" i="4"/>
  <c r="K52" i="4"/>
  <c r="K53" i="4"/>
  <c r="K54" i="4"/>
  <c r="K55" i="4"/>
  <c r="K56" i="4"/>
  <c r="K57" i="4"/>
  <c r="K58" i="4"/>
  <c r="K59" i="4"/>
  <c r="K60" i="4"/>
  <c r="K61" i="4"/>
  <c r="K62" i="4"/>
  <c r="K63" i="4"/>
  <c r="K64" i="4"/>
  <c r="K65" i="4"/>
  <c r="K66" i="4"/>
  <c r="K67" i="4"/>
  <c r="K68" i="4"/>
  <c r="K69" i="4"/>
  <c r="K70" i="4"/>
  <c r="K71" i="4"/>
  <c r="K72" i="4"/>
  <c r="K73" i="4"/>
  <c r="K74" i="4"/>
  <c r="K75" i="4"/>
  <c r="K76" i="4"/>
  <c r="K77" i="4"/>
  <c r="K78" i="4"/>
  <c r="K79" i="4"/>
  <c r="K80" i="4"/>
  <c r="K81" i="4"/>
  <c r="K82" i="4"/>
  <c r="K83" i="4"/>
  <c r="K84" i="4"/>
  <c r="K85" i="4"/>
  <c r="K86" i="4"/>
  <c r="K87" i="4"/>
  <c r="K88" i="4"/>
  <c r="K89" i="4"/>
  <c r="K90" i="4"/>
  <c r="K91" i="4"/>
  <c r="K92" i="4"/>
  <c r="K93" i="4"/>
  <c r="K94" i="4"/>
  <c r="K95" i="4"/>
  <c r="K96" i="4"/>
  <c r="K97" i="4"/>
  <c r="K98" i="4"/>
  <c r="K99" i="4"/>
  <c r="K100" i="4"/>
  <c r="K101" i="4"/>
  <c r="K102" i="4"/>
  <c r="K103" i="4"/>
  <c r="K104" i="4"/>
  <c r="K105" i="4"/>
  <c r="K106" i="4"/>
  <c r="K107" i="4"/>
  <c r="K108" i="4"/>
  <c r="K109" i="4"/>
  <c r="K110" i="4"/>
  <c r="K111" i="4"/>
  <c r="K112" i="4"/>
  <c r="K113" i="4"/>
  <c r="K114" i="4"/>
  <c r="K115" i="4"/>
  <c r="K116" i="4"/>
  <c r="K117" i="4"/>
  <c r="K118" i="4"/>
  <c r="K119" i="4"/>
  <c r="K120" i="4"/>
  <c r="K121" i="4"/>
  <c r="K122" i="4"/>
  <c r="K123" i="4"/>
  <c r="K124" i="4"/>
  <c r="K125" i="4"/>
  <c r="K126" i="4"/>
  <c r="K127" i="4"/>
  <c r="K128" i="4"/>
  <c r="K129" i="4"/>
  <c r="K130" i="4"/>
  <c r="K131" i="4"/>
  <c r="K132" i="4"/>
  <c r="K133" i="4"/>
  <c r="K134" i="4"/>
  <c r="K135" i="4"/>
  <c r="K136" i="4"/>
  <c r="K137" i="4"/>
  <c r="K138" i="4"/>
  <c r="K139" i="4"/>
  <c r="K140" i="4"/>
  <c r="K141" i="4"/>
  <c r="K142" i="4"/>
  <c r="K143" i="4"/>
  <c r="K144" i="4"/>
  <c r="K145" i="4"/>
  <c r="K146" i="4"/>
  <c r="K147" i="4"/>
  <c r="K148" i="4"/>
  <c r="K149" i="4"/>
  <c r="K150" i="4"/>
  <c r="K151" i="4"/>
  <c r="K152" i="4"/>
  <c r="K153" i="4"/>
  <c r="K154" i="4"/>
  <c r="K155" i="4"/>
  <c r="K156" i="4"/>
  <c r="K157" i="4"/>
  <c r="K158" i="4"/>
  <c r="K159" i="4"/>
  <c r="K160" i="4"/>
  <c r="K161" i="4"/>
  <c r="K162" i="4"/>
  <c r="K163" i="4"/>
  <c r="K164" i="4"/>
  <c r="K165" i="4"/>
  <c r="K166" i="4"/>
  <c r="K167" i="4"/>
  <c r="K168" i="4"/>
  <c r="K169" i="4"/>
  <c r="K170" i="4"/>
  <c r="K171" i="4"/>
  <c r="K172" i="4"/>
  <c r="K173" i="4"/>
  <c r="K174" i="4"/>
  <c r="K175" i="4"/>
  <c r="K176" i="4"/>
  <c r="K177" i="4"/>
  <c r="K178" i="4"/>
  <c r="K179" i="4"/>
  <c r="K180" i="4"/>
  <c r="K181" i="4"/>
  <c r="K182" i="4"/>
  <c r="K183" i="4"/>
  <c r="K184" i="4"/>
  <c r="K185" i="4"/>
  <c r="K186" i="4"/>
  <c r="K187" i="4"/>
  <c r="K188" i="4"/>
  <c r="K189" i="4"/>
  <c r="K190" i="4"/>
  <c r="K191" i="4"/>
  <c r="K192" i="4"/>
  <c r="K193" i="4"/>
  <c r="K194" i="4"/>
  <c r="K195" i="4"/>
  <c r="K196" i="4"/>
  <c r="K197" i="4"/>
  <c r="K198" i="4"/>
  <c r="K199" i="4"/>
  <c r="K200" i="4"/>
  <c r="K201" i="4"/>
  <c r="K202" i="4"/>
  <c r="K203" i="4"/>
  <c r="K204" i="4"/>
  <c r="K205" i="4"/>
  <c r="K206" i="4"/>
  <c r="K207" i="4"/>
  <c r="K208" i="4"/>
  <c r="K209" i="4"/>
  <c r="K210" i="4"/>
  <c r="K211" i="4"/>
  <c r="K212" i="4"/>
  <c r="K213" i="4"/>
  <c r="K214" i="4"/>
  <c r="K215" i="4"/>
  <c r="K216" i="4"/>
  <c r="K217" i="4"/>
  <c r="K218" i="4"/>
  <c r="K219" i="4"/>
  <c r="K220" i="4"/>
  <c r="K221" i="4"/>
  <c r="K222" i="4"/>
  <c r="K223" i="4"/>
  <c r="K224" i="4"/>
  <c r="K225" i="4"/>
  <c r="K226" i="4"/>
  <c r="K227" i="4"/>
  <c r="K228" i="4"/>
  <c r="K229" i="4"/>
  <c r="K230" i="4"/>
  <c r="K231" i="4"/>
  <c r="K232" i="4"/>
  <c r="K233" i="4"/>
  <c r="K234" i="4"/>
  <c r="K235" i="4"/>
  <c r="K236" i="4"/>
  <c r="K237" i="4"/>
  <c r="K238" i="4"/>
  <c r="K239" i="4"/>
  <c r="K240" i="4"/>
  <c r="K241" i="4"/>
  <c r="K242" i="4"/>
  <c r="K243" i="4"/>
  <c r="K244" i="4"/>
  <c r="K245" i="4"/>
  <c r="K246" i="4"/>
  <c r="K247" i="4"/>
  <c r="K248" i="4"/>
  <c r="K249" i="4"/>
  <c r="K250" i="4"/>
  <c r="K251" i="4"/>
  <c r="K252" i="4"/>
  <c r="K253" i="4"/>
  <c r="K254" i="4"/>
  <c r="K255" i="4"/>
  <c r="K256" i="4"/>
  <c r="K257" i="4"/>
  <c r="K258" i="4"/>
  <c r="K5" i="5"/>
  <c r="K6" i="5"/>
  <c r="K7" i="5"/>
  <c r="K8" i="5"/>
  <c r="K9" i="5"/>
  <c r="K10" i="5"/>
  <c r="K11" i="5"/>
  <c r="K12" i="5"/>
  <c r="K13" i="5"/>
  <c r="K14" i="5"/>
  <c r="K15" i="5"/>
  <c r="K16" i="5"/>
  <c r="K17" i="5"/>
  <c r="K18" i="5"/>
  <c r="K19" i="5"/>
  <c r="K20" i="5"/>
  <c r="K21" i="5"/>
  <c r="K22" i="5"/>
  <c r="K23" i="5"/>
  <c r="K24" i="5"/>
  <c r="K25" i="5"/>
  <c r="K26" i="5"/>
  <c r="K27" i="5"/>
  <c r="K28" i="5"/>
  <c r="K29" i="5"/>
  <c r="K30" i="5"/>
  <c r="K31" i="5"/>
  <c r="K32" i="5"/>
  <c r="K33" i="5"/>
  <c r="K34" i="5"/>
  <c r="K35" i="5"/>
  <c r="K36" i="5"/>
  <c r="K37" i="5"/>
  <c r="K38" i="5"/>
  <c r="K39" i="5"/>
  <c r="K40" i="5"/>
  <c r="K41" i="5"/>
  <c r="K42" i="5"/>
  <c r="K43" i="5"/>
  <c r="K44" i="5"/>
  <c r="K45" i="5"/>
  <c r="K46" i="5"/>
  <c r="K47" i="5"/>
  <c r="K48" i="5"/>
  <c r="K49" i="5"/>
  <c r="K50" i="5"/>
  <c r="K51" i="5"/>
  <c r="K52" i="5"/>
  <c r="K53" i="5"/>
  <c r="K54" i="5"/>
  <c r="K55" i="5"/>
  <c r="K56" i="5"/>
  <c r="K57" i="5"/>
  <c r="K58" i="5"/>
  <c r="K59" i="5"/>
  <c r="K60" i="5"/>
  <c r="K61" i="5"/>
  <c r="K62" i="5"/>
  <c r="K63" i="5"/>
  <c r="K64" i="5"/>
  <c r="K65" i="5"/>
  <c r="K66" i="5"/>
  <c r="K67" i="5"/>
  <c r="K68" i="5"/>
  <c r="K69" i="5"/>
  <c r="K70" i="5"/>
  <c r="K71" i="5"/>
  <c r="K72" i="5"/>
  <c r="K73" i="5"/>
  <c r="K74" i="5"/>
  <c r="K75" i="5"/>
  <c r="K76" i="5"/>
  <c r="K77" i="5"/>
  <c r="K78" i="5"/>
  <c r="K79" i="5"/>
  <c r="K80" i="5"/>
  <c r="K81" i="5"/>
  <c r="K82" i="5"/>
  <c r="K83" i="5"/>
  <c r="K84" i="5"/>
  <c r="K85" i="5"/>
  <c r="K86" i="5"/>
  <c r="K87" i="5"/>
  <c r="K88" i="5"/>
  <c r="K89" i="5"/>
  <c r="K90" i="5"/>
  <c r="K91" i="5"/>
  <c r="K92" i="5"/>
  <c r="K93" i="5"/>
  <c r="K94" i="5"/>
  <c r="K95" i="5"/>
  <c r="K96" i="5"/>
  <c r="K97" i="5"/>
  <c r="K98" i="5"/>
  <c r="K99" i="5"/>
  <c r="K100" i="5"/>
  <c r="K101" i="5"/>
  <c r="K102" i="5"/>
  <c r="K103" i="5"/>
  <c r="K104" i="5"/>
  <c r="K105" i="5"/>
  <c r="K106" i="5"/>
  <c r="K107" i="5"/>
  <c r="K108" i="5"/>
  <c r="K109" i="5"/>
  <c r="K110" i="5"/>
  <c r="K111" i="5"/>
  <c r="K112" i="5"/>
  <c r="K113" i="5"/>
  <c r="K114" i="5"/>
  <c r="K115" i="5"/>
  <c r="K116" i="5"/>
  <c r="K117" i="5"/>
  <c r="K118" i="5"/>
  <c r="K119" i="5"/>
  <c r="K120" i="5"/>
  <c r="K121" i="5"/>
  <c r="K122" i="5"/>
  <c r="K123" i="5"/>
  <c r="K124" i="5"/>
  <c r="K125" i="5"/>
  <c r="K126" i="5"/>
  <c r="K127" i="5"/>
  <c r="K128" i="5"/>
  <c r="K129" i="5"/>
  <c r="K130" i="5"/>
  <c r="K131" i="5"/>
  <c r="K132" i="5"/>
  <c r="K133" i="5"/>
  <c r="K134" i="5"/>
  <c r="K135" i="5"/>
  <c r="K136" i="5"/>
  <c r="K137" i="5"/>
  <c r="K138" i="5"/>
  <c r="K139" i="5"/>
  <c r="K140" i="5"/>
  <c r="K141" i="5"/>
  <c r="K142" i="5"/>
  <c r="K143" i="5"/>
  <c r="K144" i="5"/>
  <c r="K145" i="5"/>
  <c r="K146" i="5"/>
  <c r="K147" i="5"/>
  <c r="K148" i="5"/>
  <c r="K149" i="5"/>
  <c r="K150" i="5"/>
  <c r="K151" i="5"/>
  <c r="K152" i="5"/>
  <c r="K153" i="5"/>
  <c r="K154" i="5"/>
  <c r="K155" i="5"/>
  <c r="K156" i="5"/>
  <c r="K157" i="5"/>
  <c r="K158" i="5"/>
  <c r="K159" i="5"/>
  <c r="K160" i="5"/>
  <c r="K161" i="5"/>
  <c r="K162" i="5"/>
  <c r="K163" i="5"/>
  <c r="K164" i="5"/>
  <c r="K165" i="5"/>
  <c r="K166" i="5"/>
  <c r="K167" i="5"/>
  <c r="K168" i="5"/>
  <c r="K169" i="5"/>
  <c r="K170" i="5"/>
  <c r="K171" i="5"/>
  <c r="K172" i="5"/>
  <c r="K173" i="5"/>
  <c r="K174" i="5"/>
  <c r="K175" i="5"/>
  <c r="K176" i="5"/>
  <c r="K177" i="5"/>
  <c r="K178" i="5"/>
  <c r="K179" i="5"/>
  <c r="K180" i="5"/>
  <c r="K181" i="5"/>
  <c r="K182" i="5"/>
  <c r="K183" i="5"/>
  <c r="K184" i="5"/>
  <c r="K185" i="5"/>
  <c r="K186" i="5"/>
  <c r="K187" i="5"/>
  <c r="K188" i="5"/>
  <c r="K189" i="5"/>
  <c r="K190" i="5"/>
  <c r="K191" i="5"/>
  <c r="K192" i="5"/>
  <c r="K193" i="5"/>
  <c r="K194" i="5"/>
  <c r="K195" i="5"/>
  <c r="K196" i="5"/>
  <c r="K197" i="5"/>
  <c r="K198" i="5"/>
  <c r="K199" i="5"/>
  <c r="K200" i="5"/>
  <c r="K201" i="5"/>
  <c r="K202" i="5"/>
  <c r="K203" i="5"/>
  <c r="K204" i="5"/>
  <c r="K205" i="5"/>
  <c r="K206" i="5"/>
  <c r="K207" i="5"/>
  <c r="K208" i="5"/>
  <c r="K209" i="5"/>
  <c r="K210" i="5"/>
  <c r="K211" i="5"/>
  <c r="K212" i="5"/>
  <c r="K213" i="5"/>
  <c r="K214" i="5"/>
  <c r="K215" i="5"/>
  <c r="K216" i="5"/>
  <c r="K217" i="5"/>
  <c r="K218" i="5"/>
  <c r="K219" i="5"/>
  <c r="K220" i="5"/>
  <c r="K221" i="5"/>
  <c r="K222" i="5"/>
  <c r="K223" i="5"/>
  <c r="K224" i="5"/>
  <c r="K225" i="5"/>
  <c r="K226" i="5"/>
  <c r="K227" i="5"/>
  <c r="K228" i="5"/>
  <c r="K229" i="5"/>
  <c r="K230" i="5"/>
  <c r="K231" i="5"/>
  <c r="K232" i="5"/>
  <c r="K233" i="5"/>
  <c r="K234" i="5"/>
  <c r="K235" i="5"/>
  <c r="K236" i="5"/>
  <c r="K237" i="5"/>
  <c r="K238" i="5"/>
  <c r="K239" i="5"/>
  <c r="K240" i="5"/>
  <c r="K241" i="5"/>
  <c r="K242" i="5"/>
  <c r="K243" i="5"/>
  <c r="K244" i="5"/>
  <c r="K245" i="5"/>
  <c r="K246" i="5"/>
  <c r="K247" i="5"/>
  <c r="K248" i="5"/>
  <c r="K249" i="5"/>
  <c r="K250" i="5"/>
  <c r="K251" i="5"/>
  <c r="K252" i="5"/>
  <c r="K253" i="5"/>
  <c r="K254" i="5"/>
  <c r="K255" i="5"/>
  <c r="K256" i="5"/>
  <c r="K257" i="5"/>
  <c r="K258" i="5"/>
</calcChain>
</file>

<file path=xl/sharedStrings.xml><?xml version="1.0" encoding="utf-8"?>
<sst xmlns="http://schemas.openxmlformats.org/spreadsheetml/2006/main" count="877" uniqueCount="278">
  <si>
    <t xml:space="preserve">Percent of Students with Conscientious Exemptions Filed by County and School Year -- Texas Annual Report of Immunization Status*, Kindergarten
</t>
  </si>
  <si>
    <t>Percent of Students with a Conscientious Exemption to at Least One Vaccine</t>
  </si>
  <si>
    <t>County</t>
  </si>
  <si>
    <t>2013-2014</t>
  </si>
  <si>
    <t>2014-2015</t>
  </si>
  <si>
    <t>2015-2016</t>
  </si>
  <si>
    <t>2016-2017</t>
  </si>
  <si>
    <t>2017-2018</t>
  </si>
  <si>
    <t>2018-2019</t>
  </si>
  <si>
    <t>2019-2020</t>
  </si>
  <si>
    <t>2020-2021</t>
  </si>
  <si>
    <t>2021-2022</t>
  </si>
  <si>
    <t>2022-2023</t>
  </si>
  <si>
    <t>Anderson</t>
  </si>
  <si>
    <t>Andrews</t>
  </si>
  <si>
    <t>Angelina</t>
  </si>
  <si>
    <t>Aransas</t>
  </si>
  <si>
    <t>Archer</t>
  </si>
  <si>
    <t>Armstrong</t>
  </si>
  <si>
    <t>Atascosa</t>
  </si>
  <si>
    <t>Austin</t>
  </si>
  <si>
    <t>Bailey</t>
  </si>
  <si>
    <t>Bandera</t>
  </si>
  <si>
    <t>Bastrop</t>
  </si>
  <si>
    <t>Baylor</t>
  </si>
  <si>
    <t>Bee</t>
  </si>
  <si>
    <t>Bell</t>
  </si>
  <si>
    <t>Bexar</t>
  </si>
  <si>
    <t>Blanco</t>
  </si>
  <si>
    <t>Borden</t>
  </si>
  <si>
    <t>Bosque</t>
  </si>
  <si>
    <t>Bowie</t>
  </si>
  <si>
    <t>Brazoria</t>
  </si>
  <si>
    <t>Brazos</t>
  </si>
  <si>
    <t>Brewster</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</si>
  <si>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</si>
  <si>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</si>
  <si>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</si>
  <si>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</si>
  <si>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</si>
  <si>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</si>
  <si>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</si>
  <si>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</si>
  <si>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</si>
  <si>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</si>
  <si>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</si>
  <si>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</si>
  <si>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</si>
  <si>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</si>
  <si>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</si>
  <si>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</si>
  <si>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</si>
  <si>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</si>
  <si>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</si>
  <si>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</si>
  <si>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</si>
  <si>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Collingsworth</t>
  </si>
  <si>
    <t>Colorado</t>
  </si>
  <si>
    <t>Comal</t>
  </si>
  <si>
    <t>Comanche</t>
  </si>
  <si>
    <t>Concho</t>
  </si>
  <si>
    <t>Cooke</t>
  </si>
  <si>
    <t>Coryell</t>
  </si>
  <si>
    <t>Cottle</t>
  </si>
  <si>
    <t>NR**</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</si>
  <si>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</si>
  <si>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</si>
  <si>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</si>
  <si>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</si>
  <si>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</si>
  <si>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</si>
  <si>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</si>
  <si>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</si>
  <si>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</si>
  <si>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</si>
  <si>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</si>
  <si>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</si>
  <si>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</si>
  <si>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</si>
  <si>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</si>
  <si>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</si>
  <si>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</si>
  <si>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</si>
  <si>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 Paso</t>
  </si>
  <si>
    <t>Ellis</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</si>
  <si>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</si>
  <si>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</si>
  <si>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</si>
  <si>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</si>
  <si>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</si>
  <si>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</si>
  <si>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</si>
  <si>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</si>
  <si>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</si>
  <si>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</si>
  <si>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</si>
  <si>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</si>
  <si>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</si>
  <si>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</si>
  <si>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</si>
  <si>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</si>
  <si>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</si>
  <si>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</si>
  <si>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</si>
  <si>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</si>
  <si>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</si>
  <si>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</si>
  <si>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</si>
  <si>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</si>
  <si>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</si>
  <si>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</si>
  <si>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</si>
  <si>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</si>
  <si>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</si>
  <si>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</si>
  <si>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</si>
  <si>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</si>
  <si>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</si>
  <si>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</si>
  <si>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</si>
  <si>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</si>
  <si>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</si>
  <si>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</si>
  <si>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</si>
  <si>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</si>
  <si>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</si>
  <si>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</si>
  <si>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</si>
  <si>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</si>
  <si>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</si>
  <si>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</si>
  <si>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</si>
  <si>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</si>
  <si>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</si>
  <si>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</si>
  <si>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</si>
  <si>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</si>
  <si>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</si>
  <si>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</si>
  <si>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</si>
  <si>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</si>
  <si>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</si>
  <si>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</si>
  <si>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</si>
  <si>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</si>
  <si>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</si>
  <si>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</si>
  <si>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</si>
  <si>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</si>
  <si>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</si>
  <si>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</si>
  <si>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</si>
  <si>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 Salle</t>
  </si>
  <si>
    <t>Lamar</t>
  </si>
  <si>
    <t>Lamb</t>
  </si>
  <si>
    <t>Lampasas</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</si>
  <si>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</si>
  <si>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</si>
  <si>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</si>
  <si>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</si>
  <si>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</si>
  <si>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</si>
  <si>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</si>
  <si>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</si>
  <si>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</si>
  <si>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</si>
  <si>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</si>
  <si>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</si>
  <si>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</si>
  <si>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</si>
  <si>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</si>
  <si>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</si>
  <si>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</si>
  <si>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</si>
  <si>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</si>
  <si>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</si>
  <si>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</si>
  <si>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</si>
  <si>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</si>
  <si>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</si>
  <si>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</si>
  <si>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</si>
  <si>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</si>
  <si>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</si>
  <si>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</si>
  <si>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</si>
  <si>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</si>
  <si>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</si>
  <si>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</si>
  <si>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</si>
  <si>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</si>
  <si>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</si>
  <si>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</si>
  <si>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</si>
  <si>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</si>
  <si>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</si>
  <si>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</si>
  <si>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</si>
  <si>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</si>
  <si>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</si>
  <si>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</si>
  <si>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</si>
  <si>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</si>
  <si>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</si>
  <si>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</si>
  <si>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</si>
  <si>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</si>
  <si>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</si>
  <si>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</si>
  <si>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</si>
  <si>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</si>
  <si>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</si>
  <si>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</si>
  <si>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</si>
  <si>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</si>
  <si>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</si>
  <si>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</si>
  <si>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</si>
  <si>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</si>
  <si>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</si>
  <si>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</si>
  <si>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</si>
  <si>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</si>
  <si>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</si>
  <si>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</si>
  <si>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</si>
  <si>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</si>
  <si>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</si>
  <si>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</si>
  <si>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</si>
  <si>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</si>
  <si>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</si>
  <si>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</si>
  <si>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</si>
  <si>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</si>
  <si>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</si>
  <si>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</si>
  <si>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</si>
  <si>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</si>
  <si>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</si>
  <si>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</si>
  <si>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</si>
  <si>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</si>
  <si>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</si>
  <si>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</si>
  <si>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</si>
  <si>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</si>
  <si>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</si>
  <si>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</si>
  <si>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</si>
  <si>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</si>
  <si>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</si>
  <si>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</si>
  <si>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</si>
  <si>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</si>
  <si>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</si>
  <si>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</si>
  <si>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</si>
  <si>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</si>
  <si>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</si>
  <si>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</si>
  <si>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</si>
  <si>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</si>
  <si>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</si>
  <si>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</si>
  <si>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</si>
  <si>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</si>
  <si>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</si>
  <si>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Texas</t>
  </si>
  <si>
    <t>*This data is from the Annual Survey of Immunization Status, which was mailed to approximately 1,200 public school districts and 1,000 accredited private schools in Texas to collect the immunization status of children and the number of conscientious exemption affidavit forms filed at the private school and public school district level. The total district conscientious exemption data from the annual report is only reported at the district level so it includes all students enrolled in kindergarten. 
**The data is self reported and although the Annual Report of Immunization Status is mandated by law, not all schools participate each year. "NR"=No Report</t>
  </si>
  <si>
    <t xml:space="preserve">Percent of Students with Conscientious Exemptions Filed by County and School Year -- Texas Annual Report of Immunization Status*, Seventh Grade
</t>
  </si>
  <si>
    <t>2022-2023%</t>
  </si>
  <si>
    <t>*This data is from the Annual Survey of Immunization Status, which was mailed to approximately 1,200 public school districts and 1,000 accredited private schools in Texas to collect the immunization status of children and the number of conscientious exemption affidavit forms filed at the private school and public school district level. The total district conscientious exemption data from the annual report is only reported at the district level so it includes all students enrolled in 7th grade.
**The data is self reported and although the Annual Report of Immunization Status is mandated by law, not all schools participate each year. "NR"=No Report</t>
  </si>
  <si>
    <t xml:space="preserve">Percent of Students with Conscientious Exemptions Filed by County and School Year -- Texas Annual Report of Immunization Status*, Kindergarten through 12th Grade
</t>
  </si>
  <si>
    <t>Mcculloch</t>
  </si>
  <si>
    <t>Mclennan</t>
  </si>
  <si>
    <t>Mcmullen</t>
  </si>
  <si>
    <t>*This data is from the Annual Survey of Immunization Status, which was mailed to approximately 1,200 public school districts and 1,000 accredited private schools in Texas to collect the immunization status of children and the number of conscientious exemption affidavit forms filed at the private school and public school district level. The total district conscientious exemption data from the annual report is only reported at the district level so it includes all students enrolled in kindergarten through 12th grade. 
**The data is self reported and although the Annual Report of Immunization Status is mandated by law, not all schools participate each year. "NR"=No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</si>
</sst>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amily val="2"/>
      <scheme val="minor"/>
    </font>
    <font>
      <sz val="12"/>
      <color theme="1"/>
      <name val="Verdana"/>
      <family val="2"/>
    </font>
    <font>
      <sz val="11"/>
      <color theme="1"/>
      <name val="Calibri"/>
      <family val="2"/>
      <scheme val="minor"/>
    </font>
    <font>
      <b/>
      <sz val="15"/>
      <color theme="3"/>
      <name val="Calibri"/>
      <family val="2"/>
      <scheme val="minor"/>
    </font>
    <font>
      <b/>
      <sz val="12"/>
      <color theme="1"/>
      <name val="Verdana"/>
      <family val="2"/>
    </font>
    <font>
      <sz val="12"/>
      <color rgb="FF000000"/>
      <name val="Verdana"/>
      <family val="2"/>
    </font>
    <font>
      <b/>
      <sz val="12"/>
      <color rgb="FF000000"/>
      <name val="Verdana"/>
      <family val="2"/>
    </font>
    <font>
      <b/>
      <sz val="14"/>
      <color theme="0"/>
      <name val="Verdana"/>
      <family val="2"/>
    </font>
    <font>
      <b/>
      <sz val="16"/>
      <color theme="0"/>
      <name val="Verdana"/>
      <family val="2"/>
    </font>
    <font>
      <sz val="14"/>
      <color theme="1"/>
      <name val="Verdana"/>
      <family val="2"/>
    </font>
    <font>
      <sz val="11"/>
      <color theme="1"/>
      <name val="Verdana"/>
      <family val="2"/>
    </font>
    <font>
      <sz val="9"/>
      <color theme="1"/>
      <name val="Verdana"/>
      <family val="2"/>
    </font>
    <font>
      <sz val="8"/>
      <name val="Calibri"/>
      <family val="2"/>
      <scheme val="minor"/>
    </font>
  </fonts>
  <fills count="3">
    <fill>
      <patternFill patternType="none"/>
    </fill>
    <fill>
      <patternFill patternType="gray125"/>
    </fill>
    <fill>
      <patternFill patternType="solid">
        <fgColor theme="3" tint="0.39997558519241921"/>
        <bgColor indexed="64"/>
      </patternFill>
    </fill>
  </fills>
  <borders count="14">
    <border>
      <left/>
      <right/>
      <top/>
      <bottom/>
      <diagonal/>
    </border>
    <border>
      <left/>
      <right/>
      <top/>
      <bottom style="thick">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auto="1"/>
      </left>
      <right style="thin">
        <color auto="1"/>
      </right>
      <top/>
      <bottom/>
      <diagonal/>
    </border>
    <border>
      <left style="thin">
        <color auto="1"/>
      </left>
      <right style="thin">
        <color auto="1"/>
      </right>
      <top/>
      <bottom style="thin">
        <color rgb="FF000000"/>
      </bottom>
      <diagonal/>
    </border>
  </borders>
  <cellStyleXfs count="3">
    <xf numFmtId="0" fontId="0" fillId="0" borderId="0"/>
    <xf numFmtId="9" fontId="2" fillId="0" borderId="0" applyFont="0" applyFill="0" applyBorder="0" applyAlignment="0" applyProtection="0"/>
    <xf numFmtId="0" fontId="3" fillId="0" borderId="1" applyNumberFormat="0" applyFill="0" applyAlignment="0" applyProtection="0"/>
  </cellStyleXfs>
  <cellXfs count="50">
    <xf numFmtId="0" fontId="0" fillId="0" borderId="0" xfId="0"/>
    <xf numFmtId="10" fontId="5" fillId="0" borderId="2" xfId="0" applyNumberFormat="1" applyFont="1" applyBorder="1" applyAlignment="1">
      <alignment horizontal="center" wrapText="1"/>
    </xf>
    <xf numFmtId="10" fontId="5" fillId="0" borderId="2" xfId="1" applyNumberFormat="1" applyFont="1" applyBorder="1" applyAlignment="1">
      <alignment horizontal="center" wrapText="1"/>
    </xf>
    <xf numFmtId="0" fontId="9" fillId="0" borderId="0" xfId="0" applyFont="1"/>
    <xf numFmtId="10" fontId="9" fillId="0" borderId="0" xfId="1" applyNumberFormat="1" applyFont="1" applyBorder="1"/>
    <xf numFmtId="10" fontId="4" fillId="0" borderId="6" xfId="0" applyNumberFormat="1" applyFont="1" applyBorder="1" applyAlignment="1">
      <alignment horizontal="center"/>
    </xf>
    <xf numFmtId="10" fontId="4" fillId="0" borderId="6" xfId="1" applyNumberFormat="1" applyFont="1" applyBorder="1" applyAlignment="1">
      <alignment horizontal="center"/>
    </xf>
    <xf numFmtId="10" fontId="6" fillId="0" borderId="6" xfId="1" applyNumberFormat="1" applyFont="1" applyBorder="1" applyAlignment="1">
      <alignment horizontal="center" wrapText="1"/>
    </xf>
    <xf numFmtId="10" fontId="6" fillId="0" borderId="2" xfId="1" applyNumberFormat="1" applyFont="1" applyBorder="1" applyAlignment="1">
      <alignment horizontal="center" wrapText="1"/>
    </xf>
    <xf numFmtId="0" fontId="9" fillId="0" borderId="0" xfId="0" applyFont="1" applyAlignment="1">
      <alignment vertical="center" wrapText="1"/>
    </xf>
    <xf numFmtId="0" fontId="10" fillId="0" borderId="0" xfId="0" applyFont="1" applyAlignment="1">
      <alignment vertical="center" wrapText="1"/>
    </xf>
    <xf numFmtId="0" fontId="4" fillId="2" borderId="3" xfId="0" applyFont="1" applyFill="1" applyBorder="1" applyAlignment="1">
      <alignment horizontal="center"/>
    </xf>
    <xf numFmtId="0" fontId="4" fillId="0" borderId="6" xfId="0" applyFont="1" applyBorder="1" applyAlignment="1">
      <alignment horizontal="justify"/>
    </xf>
    <xf numFmtId="10" fontId="6" fillId="0" borderId="2" xfId="0" applyNumberFormat="1" applyFont="1" applyBorder="1" applyAlignment="1">
      <alignment horizontal="center" wrapText="1"/>
    </xf>
    <xf numFmtId="0" fontId="11" fillId="0" borderId="0" xfId="0" applyFont="1" applyAlignment="1">
      <alignment vertical="center" wrapText="1"/>
    </xf>
    <xf numFmtId="0" fontId="5" fillId="0" borderId="2" xfId="0" applyFont="1" applyBorder="1" applyAlignment="1">
      <alignment horizontal="justify" wrapText="1"/>
    </xf>
    <xf numFmtId="0" fontId="4" fillId="0" borderId="2" xfId="0" applyFont="1" applyBorder="1" applyAlignment="1">
      <alignment horizontal="justify"/>
    </xf>
    <xf numFmtId="10" fontId="4" fillId="0" borderId="2" xfId="0" applyNumberFormat="1" applyFont="1" applyBorder="1" applyAlignment="1">
      <alignment horizontal="center"/>
    </xf>
    <xf numFmtId="10" fontId="4" fillId="0" borderId="2" xfId="1" applyNumberFormat="1" applyFont="1" applyBorder="1" applyAlignment="1">
      <alignment horizontal="center"/>
    </xf>
    <xf numFmtId="0" fontId="5" fillId="0" borderId="9" xfId="0" applyFont="1" applyBorder="1" applyAlignment="1">
      <alignment horizontal="justify" wrapText="1"/>
    </xf>
    <xf numFmtId="10" fontId="5" fillId="0" borderId="10" xfId="0" applyNumberFormat="1" applyFont="1" applyBorder="1" applyAlignment="1">
      <alignment horizontal="center" wrapText="1"/>
    </xf>
    <xf numFmtId="10" fontId="5" fillId="0" borderId="10" xfId="1" applyNumberFormat="1" applyFont="1" applyBorder="1" applyAlignment="1">
      <alignment horizontal="center" wrapText="1"/>
    </xf>
    <xf numFmtId="0" fontId="4" fillId="0" borderId="5" xfId="0" applyFont="1" applyBorder="1" applyAlignment="1">
      <alignment horizontal="justify"/>
    </xf>
    <xf numFmtId="10" fontId="6" fillId="0" borderId="6" xfId="0" applyNumberFormat="1" applyFont="1" applyBorder="1" applyAlignment="1">
      <alignment horizontal="center" wrapText="1"/>
    </xf>
    <xf numFmtId="10" fontId="6" fillId="0" borderId="11" xfId="0" applyNumberFormat="1" applyFont="1" applyBorder="1" applyAlignment="1">
      <alignment horizontal="center" wrapText="1"/>
    </xf>
    <xf numFmtId="10" fontId="5" fillId="0" borderId="4" xfId="0" applyNumberFormat="1" applyFont="1" applyBorder="1" applyAlignment="1">
      <alignment horizontal="center" wrapText="1"/>
    </xf>
    <xf numFmtId="10" fontId="6" fillId="0" borderId="10" xfId="0" applyNumberFormat="1" applyFont="1" applyBorder="1" applyAlignment="1">
      <alignment horizontal="center" wrapText="1"/>
    </xf>
    <xf numFmtId="10" fontId="5" fillId="0" borderId="3" xfId="0" applyNumberFormat="1" applyFont="1" applyBorder="1" applyAlignment="1">
      <alignment horizontal="center" wrapText="1"/>
    </xf>
    <xf numFmtId="10" fontId="1" fillId="2" borderId="3" xfId="0" applyNumberFormat="1" applyFont="1" applyFill="1" applyBorder="1"/>
    <xf numFmtId="10" fontId="1" fillId="2" borderId="13" xfId="0" applyNumberFormat="1" applyFont="1" applyFill="1" applyBorder="1"/>
    <xf numFmtId="0" fontId="1" fillId="2" borderId="7" xfId="0" applyFont="1" applyFill="1" applyBorder="1" applyAlignment="1">
      <alignment horizontal="left" indent="1"/>
    </xf>
    <xf numFmtId="10" fontId="1" fillId="2" borderId="3" xfId="0" applyNumberFormat="1" applyFont="1" applyFill="1" applyBorder="1" applyAlignment="1">
      <alignment horizontal="center"/>
    </xf>
    <xf numFmtId="10" fontId="1" fillId="2" borderId="3" xfId="1" applyNumberFormat="1" applyFont="1" applyFill="1" applyBorder="1" applyAlignment="1">
      <alignment horizontal="center"/>
    </xf>
    <xf numFmtId="0" fontId="1" fillId="2" borderId="3" xfId="1" applyNumberFormat="1" applyFont="1" applyFill="1" applyBorder="1" applyAlignment="1">
      <alignment horizontal="center"/>
    </xf>
    <xf numFmtId="10" fontId="1" fillId="2" borderId="4" xfId="0" applyNumberFormat="1" applyFont="1" applyFill="1" applyBorder="1"/>
    <xf numFmtId="0" fontId="1" fillId="0" borderId="9" xfId="0" applyFont="1" applyBorder="1" applyAlignment="1">
      <alignment horizontal="justify"/>
    </xf>
    <xf numFmtId="10" fontId="1" fillId="0" borderId="2" xfId="0" applyNumberFormat="1" applyFont="1" applyBorder="1" applyAlignment="1">
      <alignment horizontal="center"/>
    </xf>
    <xf numFmtId="10" fontId="1" fillId="0" borderId="2" xfId="1" applyNumberFormat="1" applyFont="1" applyBorder="1" applyAlignment="1">
      <alignment horizontal="center"/>
    </xf>
    <xf numFmtId="0" fontId="1" fillId="2" borderId="3" xfId="0" applyFont="1" applyFill="1" applyBorder="1" applyAlignment="1">
      <alignment horizontal="left" indent="1"/>
    </xf>
    <xf numFmtId="0" fontId="1" fillId="2" borderId="4" xfId="1" applyNumberFormat="1" applyFont="1" applyFill="1" applyBorder="1" applyAlignment="1">
      <alignment horizontal="center"/>
    </xf>
    <xf numFmtId="10" fontId="1" fillId="2" borderId="2" xfId="0" applyNumberFormat="1" applyFont="1" applyFill="1" applyBorder="1"/>
    <xf numFmtId="10" fontId="1" fillId="2" borderId="12" xfId="0" applyNumberFormat="1" applyFont="1" applyFill="1" applyBorder="1"/>
    <xf numFmtId="0" fontId="1" fillId="0" borderId="2" xfId="0" applyFont="1" applyBorder="1" applyAlignment="1">
      <alignment horizontal="justify"/>
    </xf>
    <xf numFmtId="10" fontId="1" fillId="0" borderId="9" xfId="0" applyNumberFormat="1" applyFont="1" applyBorder="1" applyAlignment="1">
      <alignment horizontal="center"/>
    </xf>
    <xf numFmtId="0" fontId="11" fillId="0" borderId="3" xfId="0" applyFont="1" applyBorder="1" applyAlignment="1">
      <alignment horizontal="left" vertical="center" wrapText="1"/>
    </xf>
    <xf numFmtId="0" fontId="8" fillId="2" borderId="8" xfId="2" applyFont="1" applyFill="1" applyBorder="1" applyAlignment="1">
      <alignment horizontal="center" vertical="top" wrapText="1"/>
    </xf>
    <xf numFmtId="0" fontId="8" fillId="2" borderId="0" xfId="2" applyFont="1" applyFill="1" applyBorder="1" applyAlignment="1">
      <alignment horizontal="center" vertical="top" wrapText="1"/>
    </xf>
    <xf numFmtId="0" fontId="7" fillId="2" borderId="8" xfId="0" applyFont="1" applyFill="1" applyBorder="1" applyAlignment="1">
      <alignment horizontal="center"/>
    </xf>
    <xf numFmtId="0" fontId="7" fillId="2" borderId="0" xfId="0" applyFont="1" applyFill="1" applyAlignment="1">
      <alignment horizontal="center"/>
    </xf>
    <xf numFmtId="0" fontId="11" fillId="0" borderId="2" xfId="0" applyFont="1" applyBorder="1" applyAlignment="1">
      <alignment horizontal="left" vertical="center" wrapText="1"/>
    </xf>
  </cellXfs>
  <cellStyles count="3">
    <cellStyle name="Heading 1" xfId="2" builtinId="16"/>
    <cellStyle name="Normal" xfId="0" builtinId="0"/>
    <cellStyle name="Percent" xfId="1" builtinId="5"/>
  </cellStyles>
  <dxfs count="48">
    <dxf>
      <font>
        <b val="0"/>
        <i val="0"/>
        <strike val="0"/>
        <condense val="0"/>
        <extend val="0"/>
        <outline val="0"/>
        <shadow val="0"/>
        <u val="none"/>
        <vertAlign val="baseline"/>
        <sz val="12"/>
        <color rgb="FF000000"/>
        <name val="Verdana"/>
        <family val="2"/>
        <scheme val="none"/>
      </font>
      <numFmt numFmtId="14" formatCode="0.00%"/>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rgb="FF000000"/>
        <name val="Verdana"/>
        <family val="2"/>
        <scheme val="none"/>
      </font>
      <numFmt numFmtId="14" formatCode="0.00%"/>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rgb="FF000000"/>
        <name val="Verdana"/>
        <family val="2"/>
        <scheme val="none"/>
      </font>
      <numFmt numFmtId="14" formatCode="0.00%"/>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rgb="FF000000"/>
        <name val="Verdana"/>
        <family val="2"/>
        <scheme val="none"/>
      </font>
      <numFmt numFmtId="14" formatCode="0.00%"/>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rgb="FF000000"/>
        <name val="Verdana"/>
        <family val="2"/>
        <scheme val="none"/>
      </font>
      <numFmt numFmtId="14" formatCode="0.00%"/>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rgb="FF000000"/>
        <name val="Verdana"/>
        <family val="2"/>
        <scheme val="none"/>
      </font>
      <numFmt numFmtId="14" formatCode="0.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rgb="FF000000"/>
        <name val="Verdana"/>
        <family val="2"/>
        <scheme val="none"/>
      </font>
      <numFmt numFmtId="14" formatCode="0.00%"/>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rgb="FF000000"/>
        <name val="Verdana"/>
        <family val="2"/>
        <scheme val="none"/>
      </font>
      <numFmt numFmtId="14" formatCode="0.00%"/>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rgb="FF000000"/>
        <name val="Verdana"/>
        <family val="2"/>
        <scheme val="none"/>
      </font>
      <numFmt numFmtId="14" formatCode="0.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rgb="FF000000"/>
        <name val="Verdana"/>
        <family val="2"/>
        <scheme val="none"/>
      </font>
      <numFmt numFmtId="14" formatCode="0.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rgb="FF000000"/>
        <name val="Verdana"/>
        <family val="2"/>
        <scheme val="none"/>
      </font>
      <alignment horizontal="justify"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0000"/>
        <name val="Verdana"/>
        <family val="2"/>
        <scheme val="none"/>
      </font>
      <numFmt numFmtId="14" formatCode="0.00%"/>
      <alignment horizontal="center" vertical="bottom" textRotation="0" wrapText="1" indent="0" justifyLastLine="0" shrinkToFit="0" readingOrder="0"/>
    </dxf>
    <dxf>
      <font>
        <strike val="0"/>
        <outline val="0"/>
        <shadow val="0"/>
        <u val="none"/>
        <vertAlign val="baseline"/>
        <sz val="12"/>
        <color theme="1"/>
        <name val="Verdana"/>
        <family val="2"/>
        <scheme val="none"/>
      </font>
      <numFmt numFmtId="14" formatCode="0.00%"/>
      <fill>
        <patternFill patternType="solid">
          <fgColor indexed="64"/>
          <bgColor theme="3" tint="0.39997558519241921"/>
        </patternFill>
      </fill>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Verdana"/>
        <family val="2"/>
        <scheme val="none"/>
      </font>
      <numFmt numFmtId="14" formatCode="0.00%"/>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rgb="FF000000"/>
        <name val="Verdana"/>
        <family val="2"/>
        <scheme val="none"/>
      </font>
      <numFmt numFmtId="14" formatCode="0.00%"/>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rgb="FF000000"/>
        <name val="Verdana"/>
        <family val="2"/>
        <scheme val="none"/>
      </font>
      <numFmt numFmtId="14" formatCode="0.00%"/>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rgb="FF000000"/>
        <name val="Verdana"/>
        <family val="2"/>
        <scheme val="none"/>
      </font>
      <numFmt numFmtId="14" formatCode="0.00%"/>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rgb="FF000000"/>
        <name val="Verdana"/>
        <family val="2"/>
        <scheme val="none"/>
      </font>
      <numFmt numFmtId="14" formatCode="0.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0000"/>
        <name val="Verdana"/>
        <family val="2"/>
        <scheme val="none"/>
      </font>
      <numFmt numFmtId="14" formatCode="0.00%"/>
      <alignment horizontal="center" vertical="bottom" textRotation="0" wrapText="1" indent="0" justifyLastLine="0" shrinkToFit="0" readingOrder="0"/>
      <border diagonalUp="0" diagonalDown="0">
        <left style="thin">
          <color indexed="64"/>
        </left>
        <right style="thin">
          <color indexed="64"/>
        </right>
        <top style="thin">
          <color auto="1"/>
        </top>
        <bottom style="thin">
          <color auto="1"/>
        </bottom>
      </border>
    </dxf>
    <dxf>
      <font>
        <b val="0"/>
        <i val="0"/>
        <strike val="0"/>
        <condense val="0"/>
        <extend val="0"/>
        <outline val="0"/>
        <shadow val="0"/>
        <u val="none"/>
        <vertAlign val="baseline"/>
        <sz val="12"/>
        <color rgb="FF000000"/>
        <name val="Verdana"/>
        <family val="2"/>
        <scheme val="none"/>
      </font>
      <numFmt numFmtId="14" formatCode="0.00%"/>
      <alignment horizontal="center" vertical="bottom" textRotation="0" wrapText="1" indent="0" justifyLastLine="0" shrinkToFit="0" readingOrder="0"/>
      <border diagonalUp="0" diagonalDown="0">
        <left style="thin">
          <color indexed="64"/>
        </left>
        <right style="thin">
          <color indexed="64"/>
        </right>
        <top style="thin">
          <color auto="1"/>
        </top>
        <bottom style="thin">
          <color auto="1"/>
        </bottom>
      </border>
    </dxf>
    <dxf>
      <font>
        <b val="0"/>
        <i val="0"/>
        <strike val="0"/>
        <condense val="0"/>
        <extend val="0"/>
        <outline val="0"/>
        <shadow val="0"/>
        <u val="none"/>
        <vertAlign val="baseline"/>
        <sz val="12"/>
        <color rgb="FF000000"/>
        <name val="Verdana"/>
        <family val="2"/>
        <scheme val="none"/>
      </font>
      <numFmt numFmtId="14" formatCode="0.00%"/>
      <alignment horizontal="center" vertical="bottom" textRotation="0" wrapText="1" indent="0" justifyLastLine="0" shrinkToFit="0" readingOrder="0"/>
      <border diagonalUp="0" diagonalDown="0">
        <left style="thin">
          <color indexed="64"/>
        </left>
        <right style="thin">
          <color indexed="64"/>
        </right>
        <top style="thin">
          <color auto="1"/>
        </top>
        <bottom style="thin">
          <color auto="1"/>
        </bottom>
      </border>
    </dxf>
    <dxf>
      <font>
        <b val="0"/>
        <i val="0"/>
        <strike val="0"/>
        <condense val="0"/>
        <extend val="0"/>
        <outline val="0"/>
        <shadow val="0"/>
        <u val="none"/>
        <vertAlign val="baseline"/>
        <sz val="12"/>
        <color rgb="FF000000"/>
        <name val="Verdana"/>
        <family val="2"/>
        <scheme val="none"/>
      </font>
      <numFmt numFmtId="14" formatCode="0.00%"/>
      <alignment horizontal="center" vertical="bottom" textRotation="0" wrapText="1" indent="0" justifyLastLine="0" shrinkToFit="0" readingOrder="0"/>
      <border diagonalUp="0" diagonalDown="0">
        <left style="thin">
          <color indexed="64"/>
        </left>
        <right style="thin">
          <color indexed="64"/>
        </right>
        <top style="thin">
          <color auto="1"/>
        </top>
        <bottom style="thin">
          <color auto="1"/>
        </bottom>
      </border>
    </dxf>
    <dxf>
      <font>
        <b val="0"/>
        <i val="0"/>
        <strike val="0"/>
        <condense val="0"/>
        <extend val="0"/>
        <outline val="0"/>
        <shadow val="0"/>
        <u val="none"/>
        <vertAlign val="baseline"/>
        <sz val="12"/>
        <color rgb="FF000000"/>
        <name val="Verdana"/>
        <family val="2"/>
        <scheme val="none"/>
      </font>
      <numFmt numFmtId="14" formatCode="0.00%"/>
      <alignment horizontal="center" vertical="bottom" textRotation="0" wrapText="1" indent="0" justifyLastLine="0" shrinkToFit="0" readingOrder="0"/>
      <border diagonalUp="0" diagonalDown="0">
        <left style="thin">
          <color indexed="64"/>
        </left>
        <right style="thin">
          <color indexed="64"/>
        </right>
        <top style="thin">
          <color auto="1"/>
        </top>
        <bottom style="thin">
          <color auto="1"/>
        </bottom>
      </border>
    </dxf>
    <dxf>
      <font>
        <b val="0"/>
        <i val="0"/>
        <strike val="0"/>
        <condense val="0"/>
        <extend val="0"/>
        <outline val="0"/>
        <shadow val="0"/>
        <u val="none"/>
        <vertAlign val="baseline"/>
        <sz val="12"/>
        <color rgb="FF000000"/>
        <name val="Verdana"/>
        <family val="2"/>
        <scheme val="none"/>
      </font>
      <alignment horizontal="justify" vertical="bottom" textRotation="0" wrapText="1" indent="0" justifyLastLine="0" shrinkToFit="0" readingOrder="0"/>
      <border diagonalUp="0" diagonalDown="0">
        <left/>
        <right style="thin">
          <color indexed="64"/>
        </right>
        <top/>
        <bottom/>
      </border>
    </dxf>
    <dxf>
      <border outline="0">
        <top style="thin">
          <color rgb="FF000000"/>
        </top>
      </border>
    </dxf>
    <dxf>
      <border>
        <bottom style="thin">
          <color rgb="FF000000"/>
        </bottom>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rgb="FF000000"/>
        <name val="Verdana"/>
        <family val="2"/>
        <scheme val="none"/>
      </font>
      <numFmt numFmtId="14" formatCode="0.00%"/>
      <alignment horizontal="center" vertical="bottom" textRotation="0" wrapText="1" indent="0" justifyLastLine="0" shrinkToFit="0" readingOrder="0"/>
    </dxf>
    <dxf>
      <font>
        <strike val="0"/>
        <outline val="0"/>
        <shadow val="0"/>
        <u val="none"/>
        <vertAlign val="baseline"/>
        <sz val="12"/>
        <color theme="1"/>
        <name val="Verdana"/>
        <family val="2"/>
        <scheme val="none"/>
      </font>
      <numFmt numFmtId="14" formatCode="0.00%"/>
      <fill>
        <patternFill patternType="solid">
          <fgColor indexed="64"/>
          <bgColor theme="3" tint="0.39997558519241921"/>
        </patternFill>
      </fill>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Verdana"/>
        <family val="2"/>
        <scheme val="none"/>
      </font>
      <numFmt numFmtId="14" formatCode="0.00%"/>
      <alignment horizontal="center" vertical="bottom"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rgb="FF000000"/>
        <name val="Verdana"/>
        <family val="2"/>
        <scheme val="none"/>
      </font>
      <numFmt numFmtId="14" formatCode="0.00%"/>
      <alignment horizontal="center" vertical="bottom"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rgb="FF000000"/>
        <name val="Verdana"/>
        <family val="2"/>
        <scheme val="none"/>
      </font>
      <numFmt numFmtId="14" formatCode="0.00%"/>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rgb="FF000000"/>
        <name val="Verdana"/>
        <family val="2"/>
        <scheme val="none"/>
      </font>
      <numFmt numFmtId="14" formatCode="0.00%"/>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rgb="FF000000"/>
        <name val="Verdana"/>
        <family val="2"/>
        <scheme val="none"/>
      </font>
      <numFmt numFmtId="14" formatCode="0.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rgb="FF000000"/>
        <name val="Verdana"/>
        <family val="2"/>
        <scheme val="none"/>
      </font>
      <numFmt numFmtId="14" formatCode="0.00%"/>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rgb="FF000000"/>
        <name val="Verdana"/>
        <family val="2"/>
        <scheme val="none"/>
      </font>
      <numFmt numFmtId="14" formatCode="0.00%"/>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rgb="FF000000"/>
        <name val="Verdana"/>
        <family val="2"/>
        <scheme val="none"/>
      </font>
      <numFmt numFmtId="14" formatCode="0.00%"/>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rgb="FF000000"/>
        <name val="Verdana"/>
        <family val="2"/>
        <scheme val="none"/>
      </font>
      <numFmt numFmtId="14" formatCode="0.00%"/>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rgb="FF000000"/>
        <name val="Verdana"/>
        <family val="2"/>
        <scheme val="none"/>
      </font>
      <numFmt numFmtId="14" formatCode="0.00%"/>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rgb="FF000000"/>
        <name val="Verdana"/>
        <family val="2"/>
        <scheme val="none"/>
      </font>
      <alignment horizontal="justify"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0000"/>
        <name val="Verdana"/>
        <family val="2"/>
        <scheme val="none"/>
      </font>
      <numFmt numFmtId="14" formatCode="0.00%"/>
      <alignment horizontal="center" vertical="bottom" textRotation="0" wrapText="1" indent="0" justifyLastLine="0" shrinkToFit="0" readingOrder="0"/>
    </dxf>
    <dxf>
      <font>
        <strike val="0"/>
        <outline val="0"/>
        <shadow val="0"/>
        <u val="none"/>
        <vertAlign val="baseline"/>
        <sz val="12"/>
        <color theme="1"/>
        <name val="Verdana"/>
        <family val="2"/>
        <scheme val="none"/>
      </font>
      <numFmt numFmtId="14" formatCode="0.00%"/>
      <fill>
        <patternFill patternType="solid">
          <fgColor indexed="64"/>
          <bgColor theme="3" tint="0.39997558519241921"/>
        </patternFill>
      </fill>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ce/Epi/PROJECTS/SchoolCompliance/SY2022-2023/Working%20Data/SAS%20Output/CountyCOforWeb22-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indergarten"/>
      <sheetName val="Seventh Grade"/>
      <sheetName val="K-12"/>
    </sheetNames>
    <sheetDataSet>
      <sheetData sheetId="0">
        <row r="2">
          <cell r="A2" t="str">
            <v>Anderson</v>
          </cell>
          <cell r="B2" t="str">
            <v>Anderson</v>
          </cell>
          <cell r="C2">
            <v>3.231597845601436E-2</v>
          </cell>
        </row>
        <row r="3">
          <cell r="A3" t="str">
            <v>Andrews</v>
          </cell>
          <cell r="B3" t="str">
            <v>Andrews</v>
          </cell>
          <cell r="C3">
            <v>6.369426751592357E-3</v>
          </cell>
        </row>
        <row r="4">
          <cell r="A4" t="str">
            <v>Angelina</v>
          </cell>
          <cell r="B4" t="str">
            <v>Angelina</v>
          </cell>
          <cell r="C4">
            <v>3.7885462555066078E-2</v>
          </cell>
        </row>
        <row r="5">
          <cell r="A5" t="str">
            <v>Aransas</v>
          </cell>
          <cell r="B5" t="str">
            <v>Aransas</v>
          </cell>
          <cell r="C5">
            <v>9.3023255813953487E-3</v>
          </cell>
        </row>
        <row r="6">
          <cell r="A6" t="str">
            <v>Archer</v>
          </cell>
          <cell r="B6" t="str">
            <v>Archer</v>
          </cell>
          <cell r="C6">
            <v>5.7971014492753624E-2</v>
          </cell>
        </row>
        <row r="7">
          <cell r="A7" t="str">
            <v>Armstrong</v>
          </cell>
          <cell r="B7" t="str">
            <v>Armstrong</v>
          </cell>
          <cell r="C7">
            <v>0</v>
          </cell>
        </row>
        <row r="8">
          <cell r="A8" t="str">
            <v>Atascosa</v>
          </cell>
          <cell r="B8" t="str">
            <v>Atascosa</v>
          </cell>
          <cell r="C8">
            <v>2.2123893805309734E-2</v>
          </cell>
        </row>
        <row r="9">
          <cell r="A9" t="str">
            <v>Austin</v>
          </cell>
          <cell r="B9" t="str">
            <v>Austin</v>
          </cell>
          <cell r="C9">
            <v>4.6997389033942558E-2</v>
          </cell>
        </row>
        <row r="10">
          <cell r="A10" t="str">
            <v>Bailey</v>
          </cell>
          <cell r="B10" t="str">
            <v>Bailey</v>
          </cell>
          <cell r="C10">
            <v>2.7522935779816515E-2</v>
          </cell>
        </row>
        <row r="11">
          <cell r="A11" t="str">
            <v>Bandera</v>
          </cell>
          <cell r="B11" t="str">
            <v>Bandera</v>
          </cell>
          <cell r="C11">
            <v>6.2827225130890049E-2</v>
          </cell>
        </row>
        <row r="12">
          <cell r="A12" t="str">
            <v>Bastrop</v>
          </cell>
          <cell r="B12" t="str">
            <v>Bastrop</v>
          </cell>
          <cell r="C12">
            <v>2.8396009209516501E-2</v>
          </cell>
        </row>
        <row r="13">
          <cell r="A13" t="str">
            <v>Baylor</v>
          </cell>
          <cell r="B13" t="str">
            <v>Baylor</v>
          </cell>
          <cell r="C13">
            <v>0</v>
          </cell>
        </row>
        <row r="14">
          <cell r="A14" t="str">
            <v>Bee</v>
          </cell>
          <cell r="B14" t="str">
            <v>Bee</v>
          </cell>
          <cell r="C14">
            <v>2.8846153846153848E-2</v>
          </cell>
        </row>
        <row r="15">
          <cell r="A15" t="str">
            <v>Bell</v>
          </cell>
          <cell r="B15" t="str">
            <v>Bell</v>
          </cell>
          <cell r="C15">
            <v>2.8652785193094856E-2</v>
          </cell>
        </row>
        <row r="16">
          <cell r="A16" t="str">
            <v>Bexar</v>
          </cell>
          <cell r="B16" t="str">
            <v>Bexar</v>
          </cell>
          <cell r="C16">
            <v>2.6458804395255664E-2</v>
          </cell>
        </row>
        <row r="17">
          <cell r="A17" t="str">
            <v>Blanco</v>
          </cell>
          <cell r="B17" t="str">
            <v>Blanco</v>
          </cell>
          <cell r="C17">
            <v>0.11016949152542373</v>
          </cell>
        </row>
        <row r="18">
          <cell r="A18" t="str">
            <v>Borden</v>
          </cell>
          <cell r="B18" t="str">
            <v>Borden</v>
          </cell>
          <cell r="C18">
            <v>0</v>
          </cell>
        </row>
        <row r="19">
          <cell r="A19" t="str">
            <v>Bosque</v>
          </cell>
          <cell r="B19" t="str">
            <v>Bosque</v>
          </cell>
          <cell r="C19">
            <v>7.2222222222222215E-2</v>
          </cell>
        </row>
        <row r="20">
          <cell r="A20" t="str">
            <v>Bowie</v>
          </cell>
          <cell r="B20" t="str">
            <v>Bowie</v>
          </cell>
          <cell r="C20">
            <v>4.7655068078668684E-2</v>
          </cell>
        </row>
        <row r="21">
          <cell r="A21" t="str">
            <v>Brazoria</v>
          </cell>
          <cell r="B21" t="str">
            <v>Brazoria</v>
          </cell>
          <cell r="C21">
            <v>3.3223954060705496E-2</v>
          </cell>
        </row>
        <row r="22">
          <cell r="A22" t="str">
            <v>Brazos</v>
          </cell>
          <cell r="B22" t="str">
            <v>Brazos</v>
          </cell>
          <cell r="C22">
            <v>2.5416301489921123E-2</v>
          </cell>
        </row>
        <row r="23">
          <cell r="A23" t="str">
            <v>Brewster</v>
          </cell>
          <cell r="B23" t="str">
            <v>Brewster</v>
          </cell>
          <cell r="C23">
            <v>7.575757575757576E-2</v>
          </cell>
        </row>
        <row r="24">
          <cell r="A24" t="str">
            <v>Briscoe</v>
          </cell>
          <cell r="B24" t="str">
            <v>Briscoe</v>
          </cell>
          <cell r="C24">
            <v>0</v>
          </cell>
        </row>
        <row r="25">
          <cell r="A25" t="str">
            <v>Brooks</v>
          </cell>
          <cell r="B25" t="str">
            <v>Brooks</v>
          </cell>
          <cell r="C25">
            <v>2.6666666666666668E-2</v>
          </cell>
        </row>
        <row r="26">
          <cell r="A26" t="str">
            <v>Brown</v>
          </cell>
          <cell r="B26" t="str">
            <v>Brown</v>
          </cell>
          <cell r="C26">
            <v>3.669724770642202E-2</v>
          </cell>
        </row>
        <row r="27">
          <cell r="A27" t="str">
            <v>Burleson</v>
          </cell>
          <cell r="B27" t="str">
            <v>Burleson</v>
          </cell>
          <cell r="C27">
            <v>8.771929824561403E-3</v>
          </cell>
        </row>
        <row r="28">
          <cell r="A28" t="str">
            <v>Burnet</v>
          </cell>
          <cell r="B28" t="str">
            <v>Burnet</v>
          </cell>
          <cell r="C28">
            <v>7.4148296593186377E-2</v>
          </cell>
        </row>
        <row r="29">
          <cell r="A29" t="str">
            <v>Caldwell</v>
          </cell>
          <cell r="B29" t="str">
            <v>Caldwell</v>
          </cell>
          <cell r="C29">
            <v>1.953125E-2</v>
          </cell>
        </row>
        <row r="30">
          <cell r="A30" t="str">
            <v>Calhoun</v>
          </cell>
          <cell r="B30" t="str">
            <v>Calhoun</v>
          </cell>
          <cell r="C30">
            <v>2.4590163934426229E-2</v>
          </cell>
        </row>
        <row r="31">
          <cell r="A31" t="str">
            <v>Callahan</v>
          </cell>
          <cell r="B31" t="str">
            <v>Callahan</v>
          </cell>
          <cell r="C31">
            <v>7.0652173913043473E-2</v>
          </cell>
        </row>
        <row r="32">
          <cell r="A32" t="str">
            <v>Cameron</v>
          </cell>
          <cell r="B32" t="str">
            <v>Cameron</v>
          </cell>
          <cell r="C32">
            <v>6.4478311840562722E-3</v>
          </cell>
        </row>
        <row r="33">
          <cell r="A33" t="str">
            <v>Camp</v>
          </cell>
          <cell r="B33" t="str">
            <v>Camp</v>
          </cell>
          <cell r="C33">
            <v>1.7964071856287425E-2</v>
          </cell>
        </row>
        <row r="34">
          <cell r="A34" t="str">
            <v>Carson</v>
          </cell>
          <cell r="B34" t="str">
            <v>Carson</v>
          </cell>
          <cell r="C34">
            <v>3.5714285714285712E-2</v>
          </cell>
        </row>
        <row r="35">
          <cell r="A35" t="str">
            <v>Cass</v>
          </cell>
          <cell r="B35" t="str">
            <v>Cass</v>
          </cell>
          <cell r="C35">
            <v>4.8158640226628892E-2</v>
          </cell>
        </row>
        <row r="36">
          <cell r="A36" t="str">
            <v>Castro</v>
          </cell>
          <cell r="B36" t="str">
            <v>Castro</v>
          </cell>
          <cell r="C36">
            <v>0</v>
          </cell>
        </row>
        <row r="37">
          <cell r="A37" t="str">
            <v>Chambers</v>
          </cell>
          <cell r="B37" t="str">
            <v>Chambers</v>
          </cell>
          <cell r="C37">
            <v>4.1095890410958902E-2</v>
          </cell>
        </row>
        <row r="38">
          <cell r="A38" t="str">
            <v>Cherokee</v>
          </cell>
          <cell r="B38" t="str">
            <v>Cherokee</v>
          </cell>
          <cell r="C38">
            <v>1.335559265442404E-2</v>
          </cell>
        </row>
        <row r="39">
          <cell r="A39" t="str">
            <v>Childress</v>
          </cell>
          <cell r="B39" t="str">
            <v>Childress</v>
          </cell>
          <cell r="C39">
            <v>0</v>
          </cell>
        </row>
        <row r="40">
          <cell r="A40" t="str">
            <v>Clay</v>
          </cell>
          <cell r="B40" t="str">
            <v>Clay</v>
          </cell>
          <cell r="C40">
            <v>3.7383177570093455E-2</v>
          </cell>
        </row>
        <row r="41">
          <cell r="A41" t="str">
            <v>Cochran</v>
          </cell>
          <cell r="B41" t="str">
            <v>Cochran</v>
          </cell>
          <cell r="C41">
            <v>9.6153846153846159E-2</v>
          </cell>
        </row>
        <row r="42">
          <cell r="A42" t="str">
            <v>Coke</v>
          </cell>
          <cell r="B42" t="str">
            <v>Coke</v>
          </cell>
          <cell r="C42">
            <v>0.12121212121212122</v>
          </cell>
        </row>
        <row r="43">
          <cell r="A43" t="str">
            <v>Coleman</v>
          </cell>
          <cell r="B43" t="str">
            <v>Coleman</v>
          </cell>
          <cell r="C43">
            <v>7.2289156626506021E-2</v>
          </cell>
        </row>
        <row r="44">
          <cell r="A44" t="str">
            <v>Collin</v>
          </cell>
          <cell r="B44" t="str">
            <v>Collin</v>
          </cell>
          <cell r="C44">
            <v>5.4057315233785819E-2</v>
          </cell>
        </row>
        <row r="45">
          <cell r="A45" t="str">
            <v>Collingsworth</v>
          </cell>
          <cell r="B45" t="str">
            <v>Collingsworth</v>
          </cell>
          <cell r="C45">
            <v>9.6774193548387094E-2</v>
          </cell>
        </row>
        <row r="46">
          <cell r="A46" t="str">
            <v>Colorado</v>
          </cell>
          <cell r="B46" t="str">
            <v>Colorado</v>
          </cell>
          <cell r="C46">
            <v>1.9011406844106463E-2</v>
          </cell>
        </row>
        <row r="47">
          <cell r="A47" t="str">
            <v>Comal</v>
          </cell>
          <cell r="B47" t="str">
            <v>Comal</v>
          </cell>
          <cell r="C47">
            <v>6.8540623796688488E-2</v>
          </cell>
        </row>
        <row r="48">
          <cell r="A48" t="str">
            <v>Comanche</v>
          </cell>
          <cell r="B48" t="str">
            <v>Comanche</v>
          </cell>
          <cell r="C48">
            <v>5.8139534883720929E-3</v>
          </cell>
        </row>
        <row r="49">
          <cell r="A49" t="str">
            <v>Concho</v>
          </cell>
          <cell r="B49" t="str">
            <v>Concho</v>
          </cell>
          <cell r="C49">
            <v>3.5714285714285712E-2</v>
          </cell>
        </row>
        <row r="50">
          <cell r="A50" t="str">
            <v>Cooke</v>
          </cell>
          <cell r="B50" t="str">
            <v>Cooke</v>
          </cell>
          <cell r="C50">
            <v>3.825136612021858E-2</v>
          </cell>
        </row>
        <row r="51">
          <cell r="A51" t="str">
            <v>Coryell</v>
          </cell>
          <cell r="B51" t="str">
            <v>Coryell</v>
          </cell>
          <cell r="C51">
            <v>3.1506849315068496E-2</v>
          </cell>
        </row>
        <row r="52">
          <cell r="A52" t="str">
            <v>Cottle</v>
          </cell>
          <cell r="B52" t="str">
            <v>Cottle</v>
          </cell>
          <cell r="C52">
            <v>0</v>
          </cell>
        </row>
        <row r="53">
          <cell r="A53" t="str">
            <v>Crane</v>
          </cell>
          <cell r="B53" t="str">
            <v>Crane</v>
          </cell>
          <cell r="C53">
            <v>0</v>
          </cell>
        </row>
        <row r="54">
          <cell r="A54" t="str">
            <v>Crockett</v>
          </cell>
          <cell r="B54" t="str">
            <v>Crockett</v>
          </cell>
          <cell r="C54">
            <v>0</v>
          </cell>
        </row>
        <row r="55">
          <cell r="A55" t="str">
            <v>Crosby</v>
          </cell>
          <cell r="B55" t="str">
            <v>Crosby</v>
          </cell>
          <cell r="C55">
            <v>1.6129032258064516E-2</v>
          </cell>
        </row>
        <row r="56">
          <cell r="A56" t="str">
            <v>Culberson</v>
          </cell>
          <cell r="B56" t="str">
            <v>Culberson</v>
          </cell>
          <cell r="C56">
            <v>2.7027027027027029E-2</v>
          </cell>
        </row>
        <row r="57">
          <cell r="A57" t="str">
            <v>Dallam</v>
          </cell>
          <cell r="B57" t="str">
            <v>Dallam</v>
          </cell>
          <cell r="C57">
            <v>3.825136612021858E-2</v>
          </cell>
        </row>
        <row r="58">
          <cell r="A58" t="str">
            <v>Dallas</v>
          </cell>
          <cell r="B58" t="str">
            <v>Dallas</v>
          </cell>
          <cell r="C58">
            <v>2.6374506550718005E-2</v>
          </cell>
        </row>
        <row r="59">
          <cell r="A59" t="str">
            <v>Dawson</v>
          </cell>
          <cell r="B59" t="str">
            <v>Dawson</v>
          </cell>
          <cell r="C59">
            <v>7.8014184397163122E-2</v>
          </cell>
        </row>
        <row r="60">
          <cell r="A60" t="str">
            <v>Deaf Smith</v>
          </cell>
          <cell r="B60" t="str">
            <v>Deaf Smith</v>
          </cell>
          <cell r="C60">
            <v>0</v>
          </cell>
        </row>
        <row r="61">
          <cell r="A61" t="str">
            <v>Delta</v>
          </cell>
          <cell r="B61" t="str">
            <v>Delta</v>
          </cell>
          <cell r="C61">
            <v>0</v>
          </cell>
        </row>
        <row r="62">
          <cell r="A62" t="str">
            <v>Denton</v>
          </cell>
          <cell r="B62" t="str">
            <v>Denton</v>
          </cell>
          <cell r="C62">
            <v>6.1029810298102984E-2</v>
          </cell>
        </row>
        <row r="63">
          <cell r="A63" t="str">
            <v>Dewitt</v>
          </cell>
          <cell r="B63" t="str">
            <v>Dewitt</v>
          </cell>
          <cell r="C63">
            <v>2.1276595744680851E-2</v>
          </cell>
        </row>
        <row r="64">
          <cell r="A64" t="str">
            <v>Dickens</v>
          </cell>
          <cell r="B64" t="str">
            <v>Dickens</v>
          </cell>
          <cell r="C64">
            <v>9.0909090909090912E-2</v>
          </cell>
        </row>
        <row r="65">
          <cell r="A65" t="str">
            <v>Dimmit</v>
          </cell>
          <cell r="B65" t="str">
            <v>Dimmit</v>
          </cell>
          <cell r="C65">
            <v>0</v>
          </cell>
        </row>
        <row r="66">
          <cell r="A66" t="str">
            <v>Donley</v>
          </cell>
          <cell r="B66" t="str">
            <v>Donley</v>
          </cell>
          <cell r="C66">
            <v>4.878048780487805E-2</v>
          </cell>
        </row>
        <row r="67">
          <cell r="A67" t="str">
            <v>Duval</v>
          </cell>
          <cell r="B67" t="str">
            <v>Duval</v>
          </cell>
          <cell r="C67">
            <v>1.3333333333333334E-2</v>
          </cell>
        </row>
        <row r="68">
          <cell r="A68" t="str">
            <v>Eastland</v>
          </cell>
          <cell r="B68" t="str">
            <v>Eastland</v>
          </cell>
          <cell r="C68">
            <v>2.7906976744186046E-2</v>
          </cell>
        </row>
        <row r="69">
          <cell r="A69" t="str">
            <v>Ector</v>
          </cell>
          <cell r="B69" t="str">
            <v>Ector</v>
          </cell>
          <cell r="C69">
            <v>2.2285251215559156E-2</v>
          </cell>
        </row>
        <row r="70">
          <cell r="A70" t="str">
            <v>Edwards</v>
          </cell>
          <cell r="B70" t="str">
            <v>Edwards</v>
          </cell>
          <cell r="C70">
            <v>2.6315789473684209E-2</v>
          </cell>
        </row>
        <row r="71">
          <cell r="A71" t="str">
            <v>El Paso</v>
          </cell>
          <cell r="B71" t="str">
            <v>El Paso</v>
          </cell>
          <cell r="C71">
            <v>9.8883884863912273E-3</v>
          </cell>
        </row>
        <row r="72">
          <cell r="A72" t="str">
            <v>Ellis</v>
          </cell>
          <cell r="B72" t="str">
            <v>Ellis</v>
          </cell>
          <cell r="C72">
            <v>5.1999999999999998E-2</v>
          </cell>
        </row>
        <row r="73">
          <cell r="A73" t="str">
            <v>Erath</v>
          </cell>
          <cell r="B73" t="str">
            <v>Erath</v>
          </cell>
          <cell r="C73">
            <v>4.807692307692308E-2</v>
          </cell>
        </row>
        <row r="74">
          <cell r="A74" t="str">
            <v>Falls</v>
          </cell>
          <cell r="B74" t="str">
            <v>Falls</v>
          </cell>
          <cell r="C74">
            <v>3.954802259887006E-2</v>
          </cell>
        </row>
        <row r="75">
          <cell r="A75" t="str">
            <v>Fannin</v>
          </cell>
          <cell r="B75" t="str">
            <v>Fannin</v>
          </cell>
          <cell r="C75">
            <v>7.1808510638297879E-2</v>
          </cell>
        </row>
        <row r="76">
          <cell r="A76" t="str">
            <v>Fayette</v>
          </cell>
          <cell r="B76" t="str">
            <v>Fayette</v>
          </cell>
          <cell r="C76">
            <v>2.2058823529411766E-2</v>
          </cell>
        </row>
        <row r="77">
          <cell r="A77" t="str">
            <v>Fisher</v>
          </cell>
          <cell r="B77" t="str">
            <v>Fisher</v>
          </cell>
          <cell r="C77">
            <v>2.8571428571428571E-2</v>
          </cell>
        </row>
        <row r="78">
          <cell r="A78" t="str">
            <v>Floyd</v>
          </cell>
          <cell r="B78" t="str">
            <v>Floyd</v>
          </cell>
          <cell r="C78">
            <v>0</v>
          </cell>
        </row>
        <row r="79">
          <cell r="A79" t="str">
            <v>Foard</v>
          </cell>
          <cell r="B79" t="str">
            <v>Foard</v>
          </cell>
          <cell r="C79">
            <v>6.6666666666666666E-2</v>
          </cell>
        </row>
        <row r="80">
          <cell r="A80" t="str">
            <v>Fort Bend</v>
          </cell>
          <cell r="B80" t="str">
            <v>Fort Bend</v>
          </cell>
          <cell r="C80">
            <v>1.7020089285714284E-2</v>
          </cell>
        </row>
        <row r="81">
          <cell r="A81" t="str">
            <v>Franklin</v>
          </cell>
          <cell r="B81" t="str">
            <v>Franklin</v>
          </cell>
          <cell r="C81">
            <v>3.1578947368421054E-2</v>
          </cell>
        </row>
        <row r="82">
          <cell r="A82" t="str">
            <v>Freestone</v>
          </cell>
          <cell r="B82" t="str">
            <v>Freestone</v>
          </cell>
          <cell r="C82">
            <v>5.8091286307053944E-2</v>
          </cell>
        </row>
        <row r="83">
          <cell r="A83" t="str">
            <v>Frio</v>
          </cell>
          <cell r="B83" t="str">
            <v>Frio</v>
          </cell>
          <cell r="C83">
            <v>1.4354066985645933E-2</v>
          </cell>
        </row>
        <row r="84">
          <cell r="A84" t="str">
            <v>Gaines</v>
          </cell>
          <cell r="B84" t="str">
            <v>Gaines</v>
          </cell>
          <cell r="C84">
            <v>0.1796875</v>
          </cell>
        </row>
        <row r="85">
          <cell r="A85" t="str">
            <v>Galveston</v>
          </cell>
          <cell r="B85" t="str">
            <v>Galveston</v>
          </cell>
          <cell r="C85">
            <v>3.8214220099209995E-2</v>
          </cell>
        </row>
        <row r="86">
          <cell r="A86" t="str">
            <v>Garza</v>
          </cell>
          <cell r="B86" t="str">
            <v>Garza</v>
          </cell>
          <cell r="C86">
            <v>0.05</v>
          </cell>
        </row>
        <row r="87">
          <cell r="A87" t="str">
            <v>Gillespie</v>
          </cell>
          <cell r="B87" t="str">
            <v>Gillespie</v>
          </cell>
          <cell r="C87">
            <v>6.4935064935064929E-2</v>
          </cell>
        </row>
        <row r="88">
          <cell r="A88" t="str">
            <v>Glasscock</v>
          </cell>
          <cell r="B88" t="str">
            <v>Glasscock</v>
          </cell>
          <cell r="C88">
            <v>0.08</v>
          </cell>
        </row>
        <row r="89">
          <cell r="A89" t="str">
            <v>Goliad</v>
          </cell>
          <cell r="B89" t="str">
            <v>Goliad</v>
          </cell>
          <cell r="C89">
            <v>1.0752688172043012E-2</v>
          </cell>
        </row>
        <row r="90">
          <cell r="A90" t="str">
            <v>Gonzales</v>
          </cell>
          <cell r="B90" t="str">
            <v>Gonzales</v>
          </cell>
          <cell r="C90">
            <v>1.2295081967213115E-2</v>
          </cell>
        </row>
        <row r="91">
          <cell r="A91" t="str">
            <v>Gray</v>
          </cell>
          <cell r="B91" t="str">
            <v>Gray</v>
          </cell>
          <cell r="C91">
            <v>2.8776978417266189E-2</v>
          </cell>
        </row>
        <row r="92">
          <cell r="A92" t="str">
            <v>Grayson</v>
          </cell>
          <cell r="B92" t="str">
            <v>Grayson</v>
          </cell>
          <cell r="C92">
            <v>5.0493962678375415E-2</v>
          </cell>
        </row>
        <row r="93">
          <cell r="A93" t="str">
            <v>Gregg</v>
          </cell>
          <cell r="B93" t="str">
            <v>Gregg</v>
          </cell>
          <cell r="C93">
            <v>3.633114949374628E-2</v>
          </cell>
        </row>
        <row r="94">
          <cell r="A94" t="str">
            <v>Grimes</v>
          </cell>
          <cell r="B94" t="str">
            <v>Grimes</v>
          </cell>
          <cell r="C94">
            <v>4.0268456375838924E-2</v>
          </cell>
        </row>
        <row r="95">
          <cell r="A95" t="str">
            <v>Guadalupe</v>
          </cell>
          <cell r="B95" t="str">
            <v>Guadalupe</v>
          </cell>
          <cell r="C95">
            <v>3.4005037783375318E-2</v>
          </cell>
        </row>
        <row r="96">
          <cell r="A96" t="str">
            <v>Hale</v>
          </cell>
          <cell r="B96" t="str">
            <v>Hale</v>
          </cell>
          <cell r="C96">
            <v>1.405152224824356E-2</v>
          </cell>
        </row>
        <row r="97">
          <cell r="A97" t="str">
            <v>Hall</v>
          </cell>
          <cell r="B97" t="str">
            <v>Hall</v>
          </cell>
          <cell r="C97">
            <v>8.8235294117647065E-2</v>
          </cell>
        </row>
        <row r="98">
          <cell r="A98" t="str">
            <v>Hamilton</v>
          </cell>
          <cell r="B98" t="str">
            <v>Hamilton</v>
          </cell>
          <cell r="C98">
            <v>4.4642857142857144E-2</v>
          </cell>
        </row>
        <row r="99">
          <cell r="A99" t="str">
            <v>Hansford</v>
          </cell>
          <cell r="B99" t="str">
            <v>Hansford</v>
          </cell>
          <cell r="C99">
            <v>4.5454545454545456E-2</v>
          </cell>
        </row>
        <row r="100">
          <cell r="A100" t="str">
            <v>Hardeman</v>
          </cell>
          <cell r="B100" t="str">
            <v>Hardeman</v>
          </cell>
          <cell r="C100">
            <v>2.6315789473684209E-2</v>
          </cell>
        </row>
        <row r="101">
          <cell r="A101" t="str">
            <v>Hardin</v>
          </cell>
          <cell r="B101" t="str">
            <v>Hardin</v>
          </cell>
          <cell r="C101">
            <v>5.19159456118665E-2</v>
          </cell>
        </row>
        <row r="102">
          <cell r="A102" t="str">
            <v>Harris</v>
          </cell>
          <cell r="B102" t="str">
            <v>Harris</v>
          </cell>
          <cell r="C102">
            <v>2.4531216263349333E-2</v>
          </cell>
        </row>
        <row r="103">
          <cell r="A103" t="str">
            <v>Harrison</v>
          </cell>
          <cell r="B103" t="str">
            <v>Harrison</v>
          </cell>
          <cell r="C103">
            <v>2.4822695035460994E-2</v>
          </cell>
        </row>
        <row r="104">
          <cell r="A104" t="str">
            <v>Hartley</v>
          </cell>
          <cell r="B104" t="str">
            <v>Hartley</v>
          </cell>
          <cell r="C104">
            <v>3.4482758620689655E-2</v>
          </cell>
        </row>
        <row r="105">
          <cell r="A105" t="str">
            <v>Haskell</v>
          </cell>
          <cell r="B105" t="str">
            <v>Haskell</v>
          </cell>
          <cell r="C105">
            <v>0.08</v>
          </cell>
        </row>
        <row r="106">
          <cell r="A106" t="str">
            <v>Hays</v>
          </cell>
          <cell r="B106" t="str">
            <v>Hays</v>
          </cell>
          <cell r="C106">
            <v>3.3201010465535905E-2</v>
          </cell>
        </row>
        <row r="107">
          <cell r="A107" t="str">
            <v>Hemphill</v>
          </cell>
          <cell r="B107" t="str">
            <v>Hemphill</v>
          </cell>
          <cell r="C107">
            <v>6.1224489795918366E-2</v>
          </cell>
        </row>
        <row r="108">
          <cell r="A108" t="str">
            <v>Henderson</v>
          </cell>
          <cell r="B108" t="str">
            <v>Henderson</v>
          </cell>
          <cell r="C108">
            <v>4.9544994944388271E-2</v>
          </cell>
        </row>
        <row r="109">
          <cell r="A109" t="str">
            <v>Hidalgo</v>
          </cell>
          <cell r="B109" t="str">
            <v>Hidalgo</v>
          </cell>
          <cell r="C109">
            <v>1.2032289181093567E-2</v>
          </cell>
        </row>
        <row r="110">
          <cell r="A110" t="str">
            <v>Hill</v>
          </cell>
          <cell r="B110" t="str">
            <v>Hill</v>
          </cell>
          <cell r="C110">
            <v>5.0808314087759814E-2</v>
          </cell>
        </row>
        <row r="111">
          <cell r="A111" t="str">
            <v>Hockley</v>
          </cell>
          <cell r="B111" t="str">
            <v>Hockley</v>
          </cell>
          <cell r="C111">
            <v>5.6074766355140186E-2</v>
          </cell>
        </row>
        <row r="112">
          <cell r="A112" t="str">
            <v>Hood</v>
          </cell>
          <cell r="B112" t="str">
            <v>Hood</v>
          </cell>
          <cell r="C112">
            <v>5.6851311953352766E-2</v>
          </cell>
        </row>
        <row r="113">
          <cell r="A113" t="str">
            <v>Hopkins</v>
          </cell>
          <cell r="B113" t="str">
            <v>Hopkins</v>
          </cell>
          <cell r="C113">
            <v>4.1322314049586778E-2</v>
          </cell>
        </row>
        <row r="114">
          <cell r="A114" t="str">
            <v>Houston</v>
          </cell>
          <cell r="B114" t="str">
            <v>Houston</v>
          </cell>
          <cell r="C114">
            <v>2.6666666666666668E-2</v>
          </cell>
        </row>
        <row r="115">
          <cell r="A115" t="str">
            <v>Howard</v>
          </cell>
          <cell r="B115" t="str">
            <v>Howard</v>
          </cell>
          <cell r="C115">
            <v>2.850877192982456E-2</v>
          </cell>
        </row>
        <row r="116">
          <cell r="A116" t="str">
            <v>Hudspeth</v>
          </cell>
          <cell r="B116" t="str">
            <v>Hudspeth</v>
          </cell>
          <cell r="C116">
            <v>0</v>
          </cell>
        </row>
        <row r="117">
          <cell r="A117" t="str">
            <v>Hunt</v>
          </cell>
          <cell r="B117" t="str">
            <v>Hunt</v>
          </cell>
          <cell r="C117">
            <v>4.5454545454545456E-2</v>
          </cell>
        </row>
        <row r="118">
          <cell r="A118" t="str">
            <v>Hutchinson</v>
          </cell>
          <cell r="B118" t="str">
            <v>Hutchinson</v>
          </cell>
          <cell r="C118">
            <v>4.5226130653266333E-2</v>
          </cell>
        </row>
        <row r="119">
          <cell r="A119" t="str">
            <v>Irion</v>
          </cell>
          <cell r="B119" t="str">
            <v>Irion</v>
          </cell>
          <cell r="C119">
            <v>6.0606060606060608E-2</v>
          </cell>
        </row>
        <row r="120">
          <cell r="A120" t="str">
            <v>Jack</v>
          </cell>
          <cell r="B120" t="str">
            <v>Jack</v>
          </cell>
          <cell r="C120">
            <v>3.125E-2</v>
          </cell>
        </row>
        <row r="121">
          <cell r="A121" t="str">
            <v>Jackson</v>
          </cell>
          <cell r="B121" t="str">
            <v>Jackson</v>
          </cell>
          <cell r="C121">
            <v>1.0638297872340425E-2</v>
          </cell>
        </row>
        <row r="122">
          <cell r="A122" t="str">
            <v>Jasper</v>
          </cell>
          <cell r="B122" t="str">
            <v>Jasper</v>
          </cell>
          <cell r="C122">
            <v>8.1218274111675121E-2</v>
          </cell>
        </row>
        <row r="123">
          <cell r="A123" t="str">
            <v>Jeff Davis</v>
          </cell>
          <cell r="B123" t="str">
            <v>Jeff Davis</v>
          </cell>
          <cell r="C123">
            <v>9.0909090909090912E-2</v>
          </cell>
        </row>
        <row r="124">
          <cell r="A124" t="str">
            <v>Jefferson</v>
          </cell>
          <cell r="B124" t="str">
            <v>Jefferson</v>
          </cell>
          <cell r="C124">
            <v>3.2044928972580114E-2</v>
          </cell>
        </row>
        <row r="125">
          <cell r="A125" t="str">
            <v>Jim Hogg</v>
          </cell>
          <cell r="B125" t="str">
            <v>Jim Hogg</v>
          </cell>
          <cell r="C125">
            <v>1.6393442622950821E-2</v>
          </cell>
        </row>
        <row r="126">
          <cell r="A126" t="str">
            <v>Jim Wells</v>
          </cell>
          <cell r="B126" t="str">
            <v>Jim Wells</v>
          </cell>
          <cell r="C126">
            <v>3.6809815950920248E-2</v>
          </cell>
        </row>
        <row r="127">
          <cell r="A127" t="str">
            <v>Johnson</v>
          </cell>
          <cell r="B127" t="str">
            <v>Johnson</v>
          </cell>
          <cell r="C127">
            <v>5.4285714285714284E-2</v>
          </cell>
        </row>
        <row r="128">
          <cell r="A128" t="str">
            <v>Jones</v>
          </cell>
          <cell r="B128" t="str">
            <v>Jones</v>
          </cell>
          <cell r="C128">
            <v>1.5873015873015872E-2</v>
          </cell>
        </row>
        <row r="129">
          <cell r="A129" t="str">
            <v>Karnes</v>
          </cell>
          <cell r="B129" t="str">
            <v>Karnes</v>
          </cell>
          <cell r="C129">
            <v>6.8681318681318687E-2</v>
          </cell>
        </row>
        <row r="130">
          <cell r="A130" t="str">
            <v>Kaufman</v>
          </cell>
          <cell r="B130" t="str">
            <v>Kaufman</v>
          </cell>
          <cell r="C130">
            <v>3.2800672834314551E-2</v>
          </cell>
        </row>
        <row r="131">
          <cell r="A131" t="str">
            <v>Kendall</v>
          </cell>
          <cell r="B131" t="str">
            <v>Kendall</v>
          </cell>
          <cell r="C131">
            <v>7.6662908680947009E-2</v>
          </cell>
        </row>
        <row r="132">
          <cell r="A132" t="str">
            <v>Kenedy</v>
          </cell>
          <cell r="B132" t="str">
            <v>Kenedy</v>
          </cell>
          <cell r="C132">
            <v>0</v>
          </cell>
        </row>
        <row r="133">
          <cell r="A133" t="str">
            <v>Kent</v>
          </cell>
          <cell r="B133" t="str">
            <v>Kent</v>
          </cell>
          <cell r="C133">
            <v>0</v>
          </cell>
        </row>
        <row r="134">
          <cell r="A134" t="str">
            <v>Kerr</v>
          </cell>
          <cell r="B134" t="str">
            <v>Kerr</v>
          </cell>
          <cell r="C134">
            <v>6.4272211720226846E-2</v>
          </cell>
        </row>
        <row r="135">
          <cell r="A135" t="str">
            <v>Kimble</v>
          </cell>
          <cell r="B135" t="str">
            <v>Kimble</v>
          </cell>
          <cell r="C135">
            <v>0</v>
          </cell>
        </row>
        <row r="136">
          <cell r="A136" t="str">
            <v>King</v>
          </cell>
          <cell r="B136" t="str">
            <v>King</v>
          </cell>
          <cell r="C136">
            <v>0.25</v>
          </cell>
        </row>
        <row r="137">
          <cell r="A137" t="str">
            <v>Kinney</v>
          </cell>
          <cell r="B137" t="str">
            <v>Kinney</v>
          </cell>
          <cell r="C137">
            <v>0</v>
          </cell>
        </row>
        <row r="138">
          <cell r="A138" t="str">
            <v>Kleberg</v>
          </cell>
          <cell r="B138" t="str">
            <v>Kleberg</v>
          </cell>
          <cell r="C138">
            <v>1.6556291390728478E-2</v>
          </cell>
        </row>
        <row r="139">
          <cell r="A139" t="str">
            <v>Knox</v>
          </cell>
          <cell r="B139" t="str">
            <v>Knox</v>
          </cell>
          <cell r="C139">
            <v>6.3829787234042548E-2</v>
          </cell>
        </row>
        <row r="140">
          <cell r="A140" t="str">
            <v>La Salle</v>
          </cell>
          <cell r="B140" t="str">
            <v>La Salle</v>
          </cell>
          <cell r="C140">
            <v>3.3898305084745763E-2</v>
          </cell>
        </row>
        <row r="141">
          <cell r="A141" t="str">
            <v>Lamar</v>
          </cell>
          <cell r="B141" t="str">
            <v>Lamar</v>
          </cell>
          <cell r="C141">
            <v>3.4482758620689655E-2</v>
          </cell>
        </row>
        <row r="142">
          <cell r="A142" t="str">
            <v>Lamb</v>
          </cell>
          <cell r="B142" t="str">
            <v>Lamb</v>
          </cell>
          <cell r="C142">
            <v>2.4691358024691357E-2</v>
          </cell>
        </row>
        <row r="143">
          <cell r="A143" t="str">
            <v>Lampasas</v>
          </cell>
          <cell r="B143" t="str">
            <v>Lampasas</v>
          </cell>
          <cell r="C143">
            <v>8.2677165354330714E-2</v>
          </cell>
        </row>
        <row r="144">
          <cell r="A144" t="str">
            <v>Lavaca</v>
          </cell>
          <cell r="B144" t="str">
            <v>Lavaca</v>
          </cell>
          <cell r="C144">
            <v>3.2051282051282048E-2</v>
          </cell>
        </row>
        <row r="145">
          <cell r="A145" t="str">
            <v>Lee</v>
          </cell>
          <cell r="B145" t="str">
            <v>Lee</v>
          </cell>
          <cell r="C145">
            <v>1.6216216216216217E-2</v>
          </cell>
        </row>
        <row r="146">
          <cell r="A146" t="str">
            <v>Leon</v>
          </cell>
          <cell r="B146" t="str">
            <v>Leon</v>
          </cell>
          <cell r="C146">
            <v>5.4945054945054944E-2</v>
          </cell>
        </row>
        <row r="147">
          <cell r="A147" t="str">
            <v>Liberty</v>
          </cell>
          <cell r="B147" t="str">
            <v>Liberty</v>
          </cell>
          <cell r="C147">
            <v>2.3331173039533377E-2</v>
          </cell>
        </row>
        <row r="148">
          <cell r="A148" t="str">
            <v>Limestone</v>
          </cell>
          <cell r="B148" t="str">
            <v>Limestone</v>
          </cell>
          <cell r="C148">
            <v>2.1126760563380281E-2</v>
          </cell>
        </row>
        <row r="149">
          <cell r="A149" t="str">
            <v>Lipscomb</v>
          </cell>
          <cell r="B149" t="str">
            <v>Lipscomb</v>
          </cell>
          <cell r="C149">
            <v>0.05</v>
          </cell>
        </row>
        <row r="150">
          <cell r="A150" t="str">
            <v>Live Oak</v>
          </cell>
          <cell r="B150" t="str">
            <v>Live Oak</v>
          </cell>
          <cell r="C150">
            <v>7.3529411764705881E-3</v>
          </cell>
        </row>
        <row r="151">
          <cell r="A151" t="str">
            <v>Llano</v>
          </cell>
          <cell r="B151" t="str">
            <v>Llano</v>
          </cell>
          <cell r="C151">
            <v>2.1276595744680851E-2</v>
          </cell>
        </row>
        <row r="152">
          <cell r="A152" t="str">
            <v>Loving</v>
          </cell>
          <cell r="B152" t="str">
            <v/>
          </cell>
          <cell r="C152" t="str">
            <v>NR**</v>
          </cell>
        </row>
        <row r="153">
          <cell r="A153" t="str">
            <v>Lubbock</v>
          </cell>
          <cell r="B153" t="str">
            <v>Lubbock</v>
          </cell>
          <cell r="C153">
            <v>3.4375807702248642E-2</v>
          </cell>
        </row>
        <row r="154">
          <cell r="A154" t="str">
            <v>Lynn</v>
          </cell>
          <cell r="B154" t="str">
            <v>Lynn</v>
          </cell>
          <cell r="C154">
            <v>6.25E-2</v>
          </cell>
        </row>
        <row r="155">
          <cell r="A155" t="str">
            <v>Madison</v>
          </cell>
          <cell r="B155" t="str">
            <v>Madison</v>
          </cell>
          <cell r="C155">
            <v>2.0100502512562814E-2</v>
          </cell>
        </row>
        <row r="156">
          <cell r="A156" t="str">
            <v>Marion</v>
          </cell>
          <cell r="B156" t="str">
            <v>Marion</v>
          </cell>
          <cell r="C156">
            <v>2.5316455696202531E-2</v>
          </cell>
        </row>
        <row r="157">
          <cell r="A157" t="str">
            <v>Martin</v>
          </cell>
          <cell r="B157" t="str">
            <v>Martin</v>
          </cell>
          <cell r="C157">
            <v>4.3478260869565216E-2</v>
          </cell>
        </row>
        <row r="158">
          <cell r="A158" t="str">
            <v>Mason</v>
          </cell>
          <cell r="B158" t="str">
            <v>Mason</v>
          </cell>
          <cell r="C158">
            <v>0.04</v>
          </cell>
        </row>
        <row r="159">
          <cell r="A159" t="str">
            <v>Matagorda</v>
          </cell>
          <cell r="B159" t="str">
            <v>Matagorda</v>
          </cell>
          <cell r="C159">
            <v>1.968503937007874E-2</v>
          </cell>
        </row>
        <row r="160">
          <cell r="A160" t="str">
            <v>Maverick</v>
          </cell>
          <cell r="B160" t="str">
            <v>Maverick</v>
          </cell>
          <cell r="C160">
            <v>0</v>
          </cell>
        </row>
        <row r="161">
          <cell r="A161" t="str">
            <v>Mcculloch</v>
          </cell>
          <cell r="B161" t="str">
            <v>Mcculloch</v>
          </cell>
          <cell r="C161">
            <v>4.2553191489361701E-2</v>
          </cell>
        </row>
        <row r="162">
          <cell r="A162" t="str">
            <v>Mclennan</v>
          </cell>
          <cell r="B162" t="str">
            <v>Mclennan</v>
          </cell>
          <cell r="C162">
            <v>3.7648272305312015E-2</v>
          </cell>
        </row>
        <row r="163">
          <cell r="A163" t="str">
            <v>Mcmullen</v>
          </cell>
          <cell r="B163" t="str">
            <v>Mcmullen</v>
          </cell>
          <cell r="C163">
            <v>5.8823529411764705E-2</v>
          </cell>
        </row>
        <row r="164">
          <cell r="A164" t="str">
            <v>Medina</v>
          </cell>
          <cell r="B164" t="str">
            <v>Medina</v>
          </cell>
          <cell r="C164">
            <v>2.3711340206185566E-2</v>
          </cell>
        </row>
        <row r="165">
          <cell r="A165" t="str">
            <v>Menard</v>
          </cell>
          <cell r="B165" t="str">
            <v>Menard</v>
          </cell>
          <cell r="C165">
            <v>0</v>
          </cell>
        </row>
        <row r="166">
          <cell r="A166" t="str">
            <v>Midland</v>
          </cell>
          <cell r="B166" t="str">
            <v>Midland</v>
          </cell>
          <cell r="C166">
            <v>2.7279521674140508E-2</v>
          </cell>
        </row>
        <row r="167">
          <cell r="A167" t="str">
            <v>Milam</v>
          </cell>
          <cell r="B167" t="str">
            <v>Milam</v>
          </cell>
          <cell r="C167">
            <v>1.8050541516245487E-2</v>
          </cell>
        </row>
        <row r="168">
          <cell r="A168" t="str">
            <v>Mills</v>
          </cell>
          <cell r="B168" t="str">
            <v>Mills</v>
          </cell>
          <cell r="C168">
            <v>7.2727272727272724E-2</v>
          </cell>
        </row>
        <row r="169">
          <cell r="A169" t="str">
            <v>Mitchell</v>
          </cell>
          <cell r="B169" t="str">
            <v>Mitchell</v>
          </cell>
          <cell r="C169">
            <v>2.8301886792452831E-2</v>
          </cell>
        </row>
        <row r="170">
          <cell r="A170" t="str">
            <v>Montague</v>
          </cell>
          <cell r="B170" t="str">
            <v>Montague</v>
          </cell>
          <cell r="C170">
            <v>9.6330275229357804E-2</v>
          </cell>
        </row>
        <row r="171">
          <cell r="A171" t="str">
            <v>Montgomery</v>
          </cell>
          <cell r="B171" t="str">
            <v>Montgomery</v>
          </cell>
          <cell r="C171">
            <v>4.873073436083409E-2</v>
          </cell>
        </row>
        <row r="172">
          <cell r="A172" t="str">
            <v>Moore</v>
          </cell>
          <cell r="B172" t="str">
            <v>Moore</v>
          </cell>
          <cell r="C172">
            <v>2.359882005899705E-2</v>
          </cell>
        </row>
        <row r="173">
          <cell r="A173" t="str">
            <v>Morris</v>
          </cell>
          <cell r="B173" t="str">
            <v>Morris</v>
          </cell>
          <cell r="C173">
            <v>1.6E-2</v>
          </cell>
        </row>
        <row r="174">
          <cell r="A174" t="str">
            <v>Motley</v>
          </cell>
          <cell r="B174" t="str">
            <v>Motley</v>
          </cell>
          <cell r="C174">
            <v>0</v>
          </cell>
        </row>
        <row r="175">
          <cell r="A175" t="str">
            <v>Nacogdoches</v>
          </cell>
          <cell r="B175" t="str">
            <v>Nacogdoches</v>
          </cell>
          <cell r="C175">
            <v>3.2258064516129031E-2</v>
          </cell>
        </row>
        <row r="176">
          <cell r="A176" t="str">
            <v>Navarro</v>
          </cell>
          <cell r="B176" t="str">
            <v>Navarro</v>
          </cell>
          <cell r="C176">
            <v>3.9436619718309862E-2</v>
          </cell>
        </row>
        <row r="177">
          <cell r="A177" t="str">
            <v>Newton</v>
          </cell>
          <cell r="B177" t="str">
            <v>Newton</v>
          </cell>
          <cell r="C177">
            <v>7.3684210526315783E-2</v>
          </cell>
        </row>
        <row r="178">
          <cell r="A178" t="str">
            <v>Nolan</v>
          </cell>
          <cell r="B178" t="str">
            <v>Nolan</v>
          </cell>
          <cell r="C178">
            <v>1.6393442622950821E-2</v>
          </cell>
        </row>
        <row r="179">
          <cell r="A179" t="str">
            <v>Nueces</v>
          </cell>
          <cell r="B179" t="str">
            <v>Nueces</v>
          </cell>
          <cell r="C179">
            <v>2.1502521900716751E-2</v>
          </cell>
        </row>
        <row r="180">
          <cell r="A180" t="str">
            <v>Ochiltree</v>
          </cell>
          <cell r="B180" t="str">
            <v>Ochiltree</v>
          </cell>
          <cell r="C180">
            <v>5.6910569105691054E-2</v>
          </cell>
        </row>
        <row r="181">
          <cell r="A181" t="str">
            <v>Oldham</v>
          </cell>
          <cell r="B181" t="str">
            <v>Oldham</v>
          </cell>
          <cell r="C181">
            <v>2.3255813953488372E-2</v>
          </cell>
        </row>
        <row r="182">
          <cell r="A182" t="str">
            <v>Orange</v>
          </cell>
          <cell r="B182" t="str">
            <v>Orange</v>
          </cell>
          <cell r="C182">
            <v>6.1281337047353758E-2</v>
          </cell>
        </row>
        <row r="183">
          <cell r="A183" t="str">
            <v>Palo Pinto</v>
          </cell>
          <cell r="B183" t="str">
            <v>Palo Pinto</v>
          </cell>
          <cell r="C183">
            <v>3.3240997229916899E-2</v>
          </cell>
        </row>
        <row r="184">
          <cell r="A184" t="str">
            <v>Panola</v>
          </cell>
          <cell r="B184" t="str">
            <v>Panola</v>
          </cell>
          <cell r="C184">
            <v>5.6451612903225805E-2</v>
          </cell>
        </row>
        <row r="185">
          <cell r="A185" t="str">
            <v>Parker</v>
          </cell>
          <cell r="B185" t="str">
            <v>Parker</v>
          </cell>
          <cell r="C185">
            <v>7.3443579766536968E-2</v>
          </cell>
        </row>
        <row r="186">
          <cell r="A186" t="str">
            <v>Parmer</v>
          </cell>
          <cell r="B186" t="str">
            <v>Parmer</v>
          </cell>
          <cell r="C186">
            <v>2.9069767441860465E-2</v>
          </cell>
        </row>
        <row r="187">
          <cell r="A187" t="str">
            <v>Pecos</v>
          </cell>
          <cell r="B187" t="str">
            <v>Pecos</v>
          </cell>
          <cell r="C187">
            <v>5.8823529411764705E-3</v>
          </cell>
        </row>
        <row r="188">
          <cell r="A188" t="str">
            <v>Polk</v>
          </cell>
          <cell r="B188" t="str">
            <v>Polk</v>
          </cell>
          <cell r="C188">
            <v>1.1342155009451797E-2</v>
          </cell>
        </row>
        <row r="189">
          <cell r="A189" t="str">
            <v>Potter</v>
          </cell>
          <cell r="B189" t="str">
            <v>Potter</v>
          </cell>
          <cell r="C189">
            <v>3.1223980016652789E-2</v>
          </cell>
        </row>
        <row r="190">
          <cell r="A190" t="str">
            <v>Presidio</v>
          </cell>
          <cell r="B190" t="str">
            <v>Presidio</v>
          </cell>
          <cell r="C190">
            <v>0</v>
          </cell>
        </row>
        <row r="191">
          <cell r="A191" t="str">
            <v>Rains</v>
          </cell>
          <cell r="B191" t="str">
            <v>Rains</v>
          </cell>
          <cell r="C191">
            <v>4.7244094488188976E-2</v>
          </cell>
        </row>
        <row r="192">
          <cell r="A192" t="str">
            <v>Randall</v>
          </cell>
          <cell r="B192" t="str">
            <v>Randall</v>
          </cell>
          <cell r="C192">
            <v>4.4665012406947889E-2</v>
          </cell>
        </row>
        <row r="193">
          <cell r="A193" t="str">
            <v>Reagan</v>
          </cell>
          <cell r="B193" t="str">
            <v>Reagan</v>
          </cell>
          <cell r="C193">
            <v>1.4492753623188406E-2</v>
          </cell>
        </row>
        <row r="194">
          <cell r="A194" t="str">
            <v>Real</v>
          </cell>
          <cell r="B194" t="str">
            <v>Real</v>
          </cell>
          <cell r="C194">
            <v>0</v>
          </cell>
        </row>
        <row r="195">
          <cell r="A195" t="str">
            <v>Red River</v>
          </cell>
          <cell r="B195" t="str">
            <v>Red River</v>
          </cell>
          <cell r="C195">
            <v>2.7586206896551724E-2</v>
          </cell>
        </row>
        <row r="196">
          <cell r="A196" t="str">
            <v>Reeves</v>
          </cell>
          <cell r="B196" t="str">
            <v>Reeves</v>
          </cell>
          <cell r="C196">
            <v>1.0416666666666666E-2</v>
          </cell>
        </row>
        <row r="197">
          <cell r="A197" t="str">
            <v>Refugio</v>
          </cell>
          <cell r="B197" t="str">
            <v>Refugio</v>
          </cell>
          <cell r="C197">
            <v>6.8965517241379309E-2</v>
          </cell>
        </row>
        <row r="198">
          <cell r="A198" t="str">
            <v>Roberts</v>
          </cell>
          <cell r="B198" t="str">
            <v>Roberts</v>
          </cell>
          <cell r="C198">
            <v>0</v>
          </cell>
        </row>
        <row r="199">
          <cell r="A199" t="str">
            <v>Robertson</v>
          </cell>
          <cell r="B199" t="str">
            <v>Robertson</v>
          </cell>
          <cell r="C199">
            <v>2.3622047244094488E-2</v>
          </cell>
        </row>
        <row r="200">
          <cell r="A200" t="str">
            <v>Rockwall</v>
          </cell>
          <cell r="B200" t="str">
            <v>Rockwall</v>
          </cell>
          <cell r="C200">
            <v>6.6596748820136345E-2</v>
          </cell>
        </row>
        <row r="201">
          <cell r="A201" t="str">
            <v>Runnels</v>
          </cell>
          <cell r="B201" t="str">
            <v>Runnels</v>
          </cell>
          <cell r="C201">
            <v>2.8985507246376812E-2</v>
          </cell>
        </row>
        <row r="202">
          <cell r="A202" t="str">
            <v>Rusk</v>
          </cell>
          <cell r="B202" t="str">
            <v>Rusk</v>
          </cell>
          <cell r="C202">
            <v>3.0710172744721688E-2</v>
          </cell>
        </row>
        <row r="203">
          <cell r="A203" t="str">
            <v>Sabine</v>
          </cell>
          <cell r="B203" t="str">
            <v>Sabine</v>
          </cell>
          <cell r="C203">
            <v>6.7226890756302518E-2</v>
          </cell>
        </row>
        <row r="204">
          <cell r="A204" t="str">
            <v>San Augustine</v>
          </cell>
          <cell r="B204" t="str">
            <v>San Augustine</v>
          </cell>
          <cell r="C204">
            <v>1.3698630136986301E-2</v>
          </cell>
        </row>
        <row r="205">
          <cell r="A205" t="str">
            <v>San Jacinto</v>
          </cell>
          <cell r="B205" t="str">
            <v>San Jacinto</v>
          </cell>
          <cell r="C205">
            <v>2.0491803278688523E-2</v>
          </cell>
        </row>
        <row r="206">
          <cell r="A206" t="str">
            <v>San Patricio</v>
          </cell>
          <cell r="B206" t="str">
            <v>San Patricio</v>
          </cell>
          <cell r="C206">
            <v>2.2269353128313893E-2</v>
          </cell>
        </row>
        <row r="207">
          <cell r="A207" t="str">
            <v>San Saba</v>
          </cell>
          <cell r="B207" t="str">
            <v>San Saba</v>
          </cell>
          <cell r="C207">
            <v>0</v>
          </cell>
        </row>
        <row r="208">
          <cell r="A208" t="str">
            <v>Schleicher</v>
          </cell>
          <cell r="B208" t="str">
            <v>Schleicher</v>
          </cell>
          <cell r="C208">
            <v>0</v>
          </cell>
        </row>
        <row r="209">
          <cell r="A209" t="str">
            <v>Scurry</v>
          </cell>
          <cell r="B209" t="str">
            <v>Scurry</v>
          </cell>
          <cell r="C209">
            <v>2.2222222222222223E-2</v>
          </cell>
        </row>
        <row r="210">
          <cell r="A210" t="str">
            <v>Shackelford</v>
          </cell>
          <cell r="B210" t="str">
            <v>Shackelford</v>
          </cell>
          <cell r="C210">
            <v>2.2222222222222223E-2</v>
          </cell>
        </row>
        <row r="211">
          <cell r="A211" t="str">
            <v>Shelby</v>
          </cell>
          <cell r="B211" t="str">
            <v>Shelby</v>
          </cell>
          <cell r="C211">
            <v>4.5325779036827198E-2</v>
          </cell>
        </row>
        <row r="212">
          <cell r="A212" t="str">
            <v>Sherman</v>
          </cell>
          <cell r="B212" t="str">
            <v>Sherman</v>
          </cell>
          <cell r="C212">
            <v>4.2857142857142858E-2</v>
          </cell>
        </row>
        <row r="213">
          <cell r="A213" t="str">
            <v>Smith</v>
          </cell>
          <cell r="B213" t="str">
            <v>Smith</v>
          </cell>
          <cell r="C213">
            <v>5.7192374350086658E-2</v>
          </cell>
        </row>
        <row r="214">
          <cell r="A214" t="str">
            <v>Somervell</v>
          </cell>
          <cell r="B214" t="str">
            <v>Somervell</v>
          </cell>
          <cell r="C214">
            <v>4.7244094488188976E-2</v>
          </cell>
        </row>
        <row r="215">
          <cell r="A215" t="str">
            <v>Starr</v>
          </cell>
          <cell r="B215" t="str">
            <v>Starr</v>
          </cell>
          <cell r="C215">
            <v>2.8985507246376812E-3</v>
          </cell>
        </row>
        <row r="216">
          <cell r="A216" t="str">
            <v>Stephens</v>
          </cell>
          <cell r="B216" t="str">
            <v>Stephens</v>
          </cell>
          <cell r="C216">
            <v>5.3191489361702128E-2</v>
          </cell>
        </row>
        <row r="217">
          <cell r="A217" t="str">
            <v>Sterling</v>
          </cell>
          <cell r="B217" t="str">
            <v>Sterling</v>
          </cell>
          <cell r="C217">
            <v>0.1111111111111111</v>
          </cell>
        </row>
        <row r="218">
          <cell r="A218" t="str">
            <v>Stonewall</v>
          </cell>
          <cell r="B218" t="str">
            <v>Stonewall</v>
          </cell>
          <cell r="C218">
            <v>0</v>
          </cell>
        </row>
        <row r="219">
          <cell r="A219" t="str">
            <v>Sutton</v>
          </cell>
          <cell r="B219" t="str">
            <v>Sutton</v>
          </cell>
          <cell r="C219">
            <v>0.02</v>
          </cell>
        </row>
        <row r="220">
          <cell r="A220" t="str">
            <v>Swisher</v>
          </cell>
          <cell r="B220" t="str">
            <v>Swisher</v>
          </cell>
          <cell r="C220">
            <v>4.1095890410958902E-2</v>
          </cell>
        </row>
        <row r="221">
          <cell r="A221" t="str">
            <v>Tarrant</v>
          </cell>
          <cell r="B221" t="str">
            <v>Tarrant</v>
          </cell>
          <cell r="C221">
            <v>4.4087007250604215E-2</v>
          </cell>
        </row>
        <row r="222">
          <cell r="A222" t="str">
            <v>Taylor</v>
          </cell>
          <cell r="B222" t="str">
            <v>Taylor</v>
          </cell>
          <cell r="C222">
            <v>2.579582875960483E-2</v>
          </cell>
        </row>
        <row r="223">
          <cell r="A223" t="str">
            <v>Terrell</v>
          </cell>
          <cell r="B223" t="str">
            <v>Terrell</v>
          </cell>
          <cell r="C223">
            <v>0</v>
          </cell>
        </row>
        <row r="224">
          <cell r="A224" t="str">
            <v>Terry</v>
          </cell>
          <cell r="B224" t="str">
            <v>Terry</v>
          </cell>
          <cell r="C224">
            <v>4.0816326530612242E-2</v>
          </cell>
        </row>
        <row r="225">
          <cell r="A225" t="str">
            <v>Throckmorton</v>
          </cell>
          <cell r="B225" t="str">
            <v>Throckmorton</v>
          </cell>
          <cell r="C225">
            <v>0.14285714285714285</v>
          </cell>
        </row>
        <row r="226">
          <cell r="A226" t="str">
            <v>Titus</v>
          </cell>
          <cell r="B226" t="str">
            <v>Titus</v>
          </cell>
          <cell r="C226">
            <v>1.5594541910331383E-2</v>
          </cell>
        </row>
        <row r="227">
          <cell r="A227" t="str">
            <v>Tom Green</v>
          </cell>
          <cell r="B227" t="str">
            <v>Tom Green</v>
          </cell>
          <cell r="C227">
            <v>1.7077798861480076E-2</v>
          </cell>
        </row>
        <row r="228">
          <cell r="A228" t="str">
            <v>Travis</v>
          </cell>
          <cell r="B228" t="str">
            <v>Travis</v>
          </cell>
          <cell r="C228">
            <v>3.4501986478009339E-2</v>
          </cell>
        </row>
        <row r="229">
          <cell r="A229" t="str">
            <v>Trinity</v>
          </cell>
          <cell r="B229" t="str">
            <v>Trinity</v>
          </cell>
          <cell r="C229">
            <v>0.05</v>
          </cell>
        </row>
        <row r="230">
          <cell r="A230" t="str">
            <v>Tyler</v>
          </cell>
          <cell r="B230" t="str">
            <v>Tyler</v>
          </cell>
          <cell r="C230">
            <v>4.954954954954955E-2</v>
          </cell>
        </row>
        <row r="231">
          <cell r="A231" t="str">
            <v>Upshur</v>
          </cell>
          <cell r="B231" t="str">
            <v>Upshur</v>
          </cell>
          <cell r="C231">
            <v>4.7034764826175871E-2</v>
          </cell>
        </row>
        <row r="232">
          <cell r="A232" t="str">
            <v>Upton</v>
          </cell>
          <cell r="B232" t="str">
            <v>Upton</v>
          </cell>
          <cell r="C232">
            <v>0</v>
          </cell>
        </row>
        <row r="233">
          <cell r="A233" t="str">
            <v>Uvalde</v>
          </cell>
          <cell r="B233" t="str">
            <v>Uvalde</v>
          </cell>
          <cell r="C233">
            <v>1.3440860215053764E-2</v>
          </cell>
        </row>
        <row r="234">
          <cell r="A234" t="str">
            <v>Val Verde</v>
          </cell>
          <cell r="B234" t="str">
            <v>Val Verde</v>
          </cell>
          <cell r="C234">
            <v>1.1816838995568686E-2</v>
          </cell>
        </row>
        <row r="235">
          <cell r="A235" t="str">
            <v>Van Zandt</v>
          </cell>
          <cell r="B235" t="str">
            <v>Van Zandt</v>
          </cell>
          <cell r="C235">
            <v>5.6818181818181816E-2</v>
          </cell>
        </row>
        <row r="236">
          <cell r="A236" t="str">
            <v>Victoria</v>
          </cell>
          <cell r="B236" t="str">
            <v>Victoria</v>
          </cell>
          <cell r="C236">
            <v>1.5246636771300448E-2</v>
          </cell>
        </row>
        <row r="237">
          <cell r="A237" t="str">
            <v>Walker</v>
          </cell>
          <cell r="B237" t="str">
            <v>Walker</v>
          </cell>
          <cell r="C237">
            <v>5.5944055944055944E-2</v>
          </cell>
        </row>
        <row r="238">
          <cell r="A238" t="str">
            <v>Waller</v>
          </cell>
          <cell r="B238" t="str">
            <v>Waller</v>
          </cell>
          <cell r="C238">
            <v>2.9205607476635514E-2</v>
          </cell>
        </row>
        <row r="239">
          <cell r="A239" t="str">
            <v>Ward</v>
          </cell>
          <cell r="B239" t="str">
            <v>Ward</v>
          </cell>
          <cell r="C239">
            <v>4.519774011299435E-2</v>
          </cell>
        </row>
        <row r="240">
          <cell r="A240" t="str">
            <v>Washington</v>
          </cell>
          <cell r="B240" t="str">
            <v>Washington</v>
          </cell>
          <cell r="C240">
            <v>4.6070460704607047E-2</v>
          </cell>
        </row>
        <row r="241">
          <cell r="A241" t="str">
            <v>Webb</v>
          </cell>
          <cell r="B241" t="str">
            <v>Webb</v>
          </cell>
          <cell r="C241">
            <v>4.9043648847474251E-3</v>
          </cell>
        </row>
        <row r="242">
          <cell r="A242" t="str">
            <v>Wharton</v>
          </cell>
          <cell r="B242" t="str">
            <v>Wharton</v>
          </cell>
          <cell r="C242">
            <v>1.7730496453900711E-2</v>
          </cell>
        </row>
        <row r="243">
          <cell r="A243" t="str">
            <v>Wheeler</v>
          </cell>
          <cell r="B243" t="str">
            <v>Wheeler</v>
          </cell>
          <cell r="C243">
            <v>1.4705882352941176E-2</v>
          </cell>
        </row>
        <row r="244">
          <cell r="A244" t="str">
            <v>Wichita</v>
          </cell>
          <cell r="B244" t="str">
            <v>Wichita</v>
          </cell>
          <cell r="C244">
            <v>2.2014676450967312E-2</v>
          </cell>
        </row>
        <row r="245">
          <cell r="A245" t="str">
            <v>Wilbarger</v>
          </cell>
          <cell r="B245" t="str">
            <v>Wilbarger</v>
          </cell>
          <cell r="C245">
            <v>1.9607843137254902E-2</v>
          </cell>
        </row>
        <row r="246">
          <cell r="A246" t="str">
            <v>Willacy</v>
          </cell>
          <cell r="B246" t="str">
            <v>Willacy</v>
          </cell>
          <cell r="C246">
            <v>7.6045627376425855E-3</v>
          </cell>
        </row>
        <row r="247">
          <cell r="A247" t="str">
            <v>Williamson</v>
          </cell>
          <cell r="B247" t="str">
            <v>Williamson</v>
          </cell>
          <cell r="C247">
            <v>4.7947650208209402E-2</v>
          </cell>
        </row>
        <row r="248">
          <cell r="A248" t="str">
            <v>Wilson</v>
          </cell>
          <cell r="B248" t="str">
            <v>Wilson</v>
          </cell>
          <cell r="C248">
            <v>1.9966722129783693E-2</v>
          </cell>
        </row>
        <row r="249">
          <cell r="A249" t="str">
            <v>Winkler</v>
          </cell>
          <cell r="B249" t="str">
            <v>Winkler</v>
          </cell>
          <cell r="C249">
            <v>1.4925373134328358E-2</v>
          </cell>
        </row>
        <row r="250">
          <cell r="A250" t="str">
            <v>Wise</v>
          </cell>
          <cell r="B250" t="str">
            <v>Wise</v>
          </cell>
          <cell r="C250">
            <v>6.2682215743440239E-2</v>
          </cell>
        </row>
        <row r="251">
          <cell r="A251" t="str">
            <v>Wood</v>
          </cell>
          <cell r="B251" t="str">
            <v>Wood</v>
          </cell>
          <cell r="C251">
            <v>5.6644880174291937E-2</v>
          </cell>
        </row>
        <row r="252">
          <cell r="A252" t="str">
            <v>Yoakum</v>
          </cell>
          <cell r="B252" t="str">
            <v>Yoakum</v>
          </cell>
          <cell r="C252">
            <v>3.5398230088495575E-2</v>
          </cell>
        </row>
        <row r="253">
          <cell r="A253" t="str">
            <v>Young</v>
          </cell>
          <cell r="B253" t="str">
            <v>Young</v>
          </cell>
          <cell r="C253">
            <v>3.5242290748898682E-2</v>
          </cell>
        </row>
        <row r="254">
          <cell r="A254" t="str">
            <v>Zapata</v>
          </cell>
          <cell r="B254" t="str">
            <v>Zapata</v>
          </cell>
          <cell r="C254">
            <v>9.7560975609756097E-3</v>
          </cell>
        </row>
        <row r="255">
          <cell r="A255" t="str">
            <v>Zavala</v>
          </cell>
          <cell r="B255" t="str">
            <v>Zavala</v>
          </cell>
          <cell r="C255">
            <v>0</v>
          </cell>
        </row>
        <row r="256">
          <cell r="A256" t="str">
            <v>Texas</v>
          </cell>
          <cell r="C256">
            <v>3.6272846419026172E-2</v>
          </cell>
        </row>
      </sheetData>
      <sheetData sheetId="1">
        <row r="2">
          <cell r="A2" t="str">
            <v>Anderson</v>
          </cell>
          <cell r="B2" t="str">
            <v>Anderson</v>
          </cell>
          <cell r="C2">
            <v>1.0416666666666666E-2</v>
          </cell>
        </row>
        <row r="3">
          <cell r="A3" t="str">
            <v>Andrews</v>
          </cell>
          <cell r="B3" t="str">
            <v>Andrews</v>
          </cell>
          <cell r="C3">
            <v>2.3890784982935155E-2</v>
          </cell>
        </row>
        <row r="4">
          <cell r="A4" t="str">
            <v>Angelina</v>
          </cell>
          <cell r="B4" t="str">
            <v>Angelina</v>
          </cell>
          <cell r="C4">
            <v>2.0707506471095771E-2</v>
          </cell>
        </row>
        <row r="5">
          <cell r="A5" t="str">
            <v>Aransas</v>
          </cell>
          <cell r="B5" t="str">
            <v>Aransas</v>
          </cell>
          <cell r="C5">
            <v>2.4096385542168676E-2</v>
          </cell>
        </row>
        <row r="6">
          <cell r="A6" t="str">
            <v>Archer</v>
          </cell>
          <cell r="B6" t="str">
            <v>Archer</v>
          </cell>
          <cell r="C6">
            <v>3.2258064516129031E-2</v>
          </cell>
        </row>
        <row r="7">
          <cell r="A7" t="str">
            <v>Armstrong</v>
          </cell>
          <cell r="B7" t="str">
            <v>Armstrong</v>
          </cell>
          <cell r="C7">
            <v>4.1666666666666664E-2</v>
          </cell>
        </row>
        <row r="8">
          <cell r="A8" t="str">
            <v>Atascosa</v>
          </cell>
          <cell r="B8" t="str">
            <v>Atascosa</v>
          </cell>
          <cell r="C8">
            <v>1.300578034682081E-2</v>
          </cell>
        </row>
        <row r="9">
          <cell r="A9" t="str">
            <v>Austin</v>
          </cell>
          <cell r="B9" t="str">
            <v>Austin</v>
          </cell>
          <cell r="C9">
            <v>3.8986354775828458E-2</v>
          </cell>
        </row>
        <row r="10">
          <cell r="A10" t="str">
            <v>Bailey</v>
          </cell>
          <cell r="B10" t="str">
            <v>Bailey</v>
          </cell>
          <cell r="C10">
            <v>1.2048192771084338E-2</v>
          </cell>
        </row>
        <row r="11">
          <cell r="A11" t="str">
            <v>Bandera</v>
          </cell>
          <cell r="B11" t="str">
            <v>Bandera</v>
          </cell>
          <cell r="C11">
            <v>2.564102564102564E-2</v>
          </cell>
        </row>
        <row r="12">
          <cell r="A12" t="str">
            <v>Bastrop</v>
          </cell>
          <cell r="B12" t="str">
            <v>Bastrop</v>
          </cell>
          <cell r="C12">
            <v>2.2418478260869564E-2</v>
          </cell>
        </row>
        <row r="13">
          <cell r="A13" t="str">
            <v>Baylor</v>
          </cell>
          <cell r="B13" t="str">
            <v>Baylor</v>
          </cell>
          <cell r="C13">
            <v>0</v>
          </cell>
        </row>
        <row r="14">
          <cell r="A14" t="str">
            <v>Bee</v>
          </cell>
          <cell r="B14" t="str">
            <v>Bee</v>
          </cell>
          <cell r="C14">
            <v>1.4326647564469915E-2</v>
          </cell>
        </row>
        <row r="15">
          <cell r="A15" t="str">
            <v>Bell</v>
          </cell>
          <cell r="B15" t="str">
            <v>Bell</v>
          </cell>
          <cell r="C15">
            <v>2.14164944580124E-2</v>
          </cell>
        </row>
        <row r="16">
          <cell r="A16" t="str">
            <v>Bexar</v>
          </cell>
          <cell r="B16" t="str">
            <v>Bexar</v>
          </cell>
          <cell r="C16">
            <v>1.4843402107763099E-2</v>
          </cell>
        </row>
        <row r="17">
          <cell r="A17" t="str">
            <v>Blanco</v>
          </cell>
          <cell r="B17" t="str">
            <v>Blanco</v>
          </cell>
          <cell r="C17">
            <v>3.5971223021582732E-2</v>
          </cell>
        </row>
        <row r="18">
          <cell r="A18" t="str">
            <v>Borden</v>
          </cell>
          <cell r="B18" t="str">
            <v>Borden</v>
          </cell>
          <cell r="C18">
            <v>0.16666666666666666</v>
          </cell>
        </row>
        <row r="19">
          <cell r="A19" t="str">
            <v>Bosque</v>
          </cell>
          <cell r="B19" t="str">
            <v>Bosque</v>
          </cell>
          <cell r="C19">
            <v>2.0512820512820513E-2</v>
          </cell>
        </row>
        <row r="20">
          <cell r="A20" t="str">
            <v>Bowie</v>
          </cell>
          <cell r="B20" t="str">
            <v>Bowie</v>
          </cell>
          <cell r="C20">
            <v>2.4291497975708502E-2</v>
          </cell>
        </row>
        <row r="21">
          <cell r="A21" t="str">
            <v>Brazoria</v>
          </cell>
          <cell r="B21" t="str">
            <v>Brazoria</v>
          </cell>
          <cell r="C21">
            <v>1.8946318763503407E-2</v>
          </cell>
        </row>
        <row r="22">
          <cell r="A22" t="str">
            <v>Brazos</v>
          </cell>
          <cell r="B22" t="str">
            <v>Brazos</v>
          </cell>
          <cell r="C22">
            <v>1.877133105802048E-2</v>
          </cell>
        </row>
        <row r="23">
          <cell r="A23" t="str">
            <v>Brewster</v>
          </cell>
          <cell r="B23" t="str">
            <v>Brewster</v>
          </cell>
          <cell r="C23">
            <v>3.5714285714285712E-2</v>
          </cell>
        </row>
        <row r="24">
          <cell r="A24" t="str">
            <v>Briscoe</v>
          </cell>
          <cell r="B24" t="str">
            <v>Briscoe</v>
          </cell>
          <cell r="C24">
            <v>0.1</v>
          </cell>
        </row>
        <row r="25">
          <cell r="A25" t="str">
            <v>Brooks</v>
          </cell>
          <cell r="B25" t="str">
            <v>Brooks</v>
          </cell>
          <cell r="C25">
            <v>0</v>
          </cell>
        </row>
        <row r="26">
          <cell r="A26" t="str">
            <v>Brown</v>
          </cell>
          <cell r="B26" t="str">
            <v>Brown</v>
          </cell>
          <cell r="C26">
            <v>2.3060796645702306E-2</v>
          </cell>
        </row>
        <row r="27">
          <cell r="A27" t="str">
            <v>Burleson</v>
          </cell>
          <cell r="B27" t="str">
            <v>Burleson</v>
          </cell>
          <cell r="C27">
            <v>1.2552301255230125E-2</v>
          </cell>
        </row>
        <row r="28">
          <cell r="A28" t="str">
            <v>Burnet</v>
          </cell>
          <cell r="B28" t="str">
            <v>Burnet</v>
          </cell>
          <cell r="C28">
            <v>6.0913705583756347E-2</v>
          </cell>
        </row>
        <row r="29">
          <cell r="A29" t="str">
            <v>Caldwell</v>
          </cell>
          <cell r="B29" t="str">
            <v>Caldwell</v>
          </cell>
          <cell r="C29">
            <v>2.4475524475524476E-2</v>
          </cell>
        </row>
        <row r="30">
          <cell r="A30" t="str">
            <v>Calhoun</v>
          </cell>
          <cell r="B30" t="str">
            <v>Calhoun</v>
          </cell>
          <cell r="C30">
            <v>0</v>
          </cell>
        </row>
        <row r="31">
          <cell r="A31" t="str">
            <v>Callahan</v>
          </cell>
          <cell r="B31" t="str">
            <v>Callahan</v>
          </cell>
          <cell r="C31">
            <v>4.5226130653266333E-2</v>
          </cell>
        </row>
        <row r="32">
          <cell r="A32" t="str">
            <v>Cameron</v>
          </cell>
          <cell r="B32" t="str">
            <v>Cameron</v>
          </cell>
          <cell r="C32">
            <v>5.3903952956550144E-3</v>
          </cell>
        </row>
        <row r="33">
          <cell r="A33" t="str">
            <v>Camp</v>
          </cell>
          <cell r="B33" t="str">
            <v>Camp</v>
          </cell>
          <cell r="C33">
            <v>5.434782608695652E-3</v>
          </cell>
        </row>
        <row r="34">
          <cell r="A34" t="str">
            <v>Carson</v>
          </cell>
          <cell r="B34" t="str">
            <v>Carson</v>
          </cell>
          <cell r="C34">
            <v>1.1494252873563218E-2</v>
          </cell>
        </row>
        <row r="35">
          <cell r="A35" t="str">
            <v>Cass</v>
          </cell>
          <cell r="B35" t="str">
            <v>Cass</v>
          </cell>
          <cell r="C35">
            <v>2.3809523809523808E-2</v>
          </cell>
        </row>
        <row r="36">
          <cell r="A36" t="str">
            <v>Castro</v>
          </cell>
          <cell r="B36" t="str">
            <v>Castro</v>
          </cell>
          <cell r="C36">
            <v>8.3333333333333332E-3</v>
          </cell>
        </row>
        <row r="37">
          <cell r="A37" t="str">
            <v>Chambers</v>
          </cell>
          <cell r="B37" t="str">
            <v>Chambers</v>
          </cell>
          <cell r="C37">
            <v>3.1591737545565005E-2</v>
          </cell>
        </row>
        <row r="38">
          <cell r="A38" t="str">
            <v>Cherokee</v>
          </cell>
          <cell r="B38" t="str">
            <v>Cherokee</v>
          </cell>
          <cell r="C38">
            <v>8.3194675540765387E-3</v>
          </cell>
        </row>
        <row r="39">
          <cell r="A39" t="str">
            <v>Childress</v>
          </cell>
          <cell r="B39" t="str">
            <v>Childress</v>
          </cell>
          <cell r="C39">
            <v>1.1363636363636364E-2</v>
          </cell>
        </row>
        <row r="40">
          <cell r="A40" t="str">
            <v>Clay</v>
          </cell>
          <cell r="B40" t="str">
            <v>Clay</v>
          </cell>
          <cell r="C40">
            <v>3.1007751937984496E-2</v>
          </cell>
        </row>
        <row r="41">
          <cell r="A41" t="str">
            <v>Cochran</v>
          </cell>
          <cell r="B41" t="str">
            <v>Cochran</v>
          </cell>
          <cell r="C41">
            <v>3.5087719298245612E-2</v>
          </cell>
        </row>
        <row r="42">
          <cell r="A42" t="str">
            <v>Coke</v>
          </cell>
          <cell r="B42" t="str">
            <v>Coke</v>
          </cell>
          <cell r="C42">
            <v>2.9411764705882353E-2</v>
          </cell>
        </row>
        <row r="43">
          <cell r="A43" t="str">
            <v>Coleman</v>
          </cell>
          <cell r="B43" t="str">
            <v>Coleman</v>
          </cell>
          <cell r="C43">
            <v>4.9382716049382713E-2</v>
          </cell>
        </row>
        <row r="44">
          <cell r="A44" t="str">
            <v>Collin</v>
          </cell>
          <cell r="B44" t="str">
            <v>Collin</v>
          </cell>
          <cell r="C44">
            <v>4.0673066997006298E-2</v>
          </cell>
        </row>
        <row r="45">
          <cell r="A45" t="str">
            <v>Collingsworth</v>
          </cell>
          <cell r="B45" t="str">
            <v>Collingsworth</v>
          </cell>
          <cell r="C45">
            <v>2.1739130434782608E-2</v>
          </cell>
        </row>
        <row r="46">
          <cell r="A46" t="str">
            <v>Colorado</v>
          </cell>
          <cell r="B46" t="str">
            <v>Colorado</v>
          </cell>
          <cell r="C46">
            <v>3.7313432835820895E-3</v>
          </cell>
        </row>
        <row r="47">
          <cell r="A47" t="str">
            <v>Comal</v>
          </cell>
          <cell r="B47" t="str">
            <v>Comal</v>
          </cell>
          <cell r="C47">
            <v>4.2976266837716486E-2</v>
          </cell>
        </row>
        <row r="48">
          <cell r="A48" t="str">
            <v>Comanche</v>
          </cell>
          <cell r="B48" t="str">
            <v>Comanche</v>
          </cell>
          <cell r="C48">
            <v>1.2345679012345678E-2</v>
          </cell>
        </row>
        <row r="49">
          <cell r="A49" t="str">
            <v>Concho</v>
          </cell>
          <cell r="B49" t="str">
            <v>Concho</v>
          </cell>
          <cell r="C49">
            <v>0</v>
          </cell>
        </row>
        <row r="50">
          <cell r="A50" t="str">
            <v>Cooke</v>
          </cell>
          <cell r="B50" t="str">
            <v>Cooke</v>
          </cell>
          <cell r="C50">
            <v>2.0295202952029519E-2</v>
          </cell>
        </row>
        <row r="51">
          <cell r="A51" t="str">
            <v>Coryell</v>
          </cell>
          <cell r="B51" t="str">
            <v>Coryell</v>
          </cell>
          <cell r="C51">
            <v>1.8161180476730987E-2</v>
          </cell>
        </row>
        <row r="52">
          <cell r="A52" t="str">
            <v>Cottle</v>
          </cell>
          <cell r="B52" t="str">
            <v>Cottle</v>
          </cell>
          <cell r="C52">
            <v>7.6923076923076927E-2</v>
          </cell>
        </row>
        <row r="53">
          <cell r="A53" t="str">
            <v>Crane</v>
          </cell>
          <cell r="B53" t="str">
            <v>Crane</v>
          </cell>
          <cell r="C53">
            <v>0</v>
          </cell>
        </row>
        <row r="54">
          <cell r="A54" t="str">
            <v>Crockett</v>
          </cell>
          <cell r="B54" t="str">
            <v>Crockett</v>
          </cell>
          <cell r="C54">
            <v>0</v>
          </cell>
        </row>
        <row r="55">
          <cell r="A55" t="str">
            <v>Crosby</v>
          </cell>
          <cell r="B55" t="str">
            <v>Crosby</v>
          </cell>
          <cell r="C55">
            <v>2.8571428571428571E-2</v>
          </cell>
        </row>
        <row r="56">
          <cell r="A56" t="str">
            <v>Culberson</v>
          </cell>
          <cell r="B56" t="str">
            <v>Culberson</v>
          </cell>
          <cell r="C56">
            <v>0</v>
          </cell>
        </row>
        <row r="57">
          <cell r="A57" t="str">
            <v>Dallam</v>
          </cell>
          <cell r="B57" t="str">
            <v>Dallam</v>
          </cell>
          <cell r="C57">
            <v>2.1276595744680851E-2</v>
          </cell>
        </row>
        <row r="58">
          <cell r="A58" t="str">
            <v>Dallas</v>
          </cell>
          <cell r="B58" t="str">
            <v>Dallas</v>
          </cell>
          <cell r="C58">
            <v>1.5259271369792092E-2</v>
          </cell>
        </row>
        <row r="59">
          <cell r="A59" t="str">
            <v>Dawson</v>
          </cell>
          <cell r="B59" t="str">
            <v>Dawson</v>
          </cell>
          <cell r="C59">
            <v>1.6216216216216217E-2</v>
          </cell>
        </row>
        <row r="60">
          <cell r="A60" t="str">
            <v>Deaf Smith</v>
          </cell>
          <cell r="B60" t="str">
            <v>Deaf Smith</v>
          </cell>
          <cell r="C60">
            <v>0</v>
          </cell>
        </row>
        <row r="61">
          <cell r="A61" t="str">
            <v>Delta</v>
          </cell>
          <cell r="B61" t="str">
            <v>Delta</v>
          </cell>
          <cell r="C61">
            <v>0</v>
          </cell>
        </row>
        <row r="62">
          <cell r="A62" t="str">
            <v>Denton</v>
          </cell>
          <cell r="B62" t="str">
            <v>Denton</v>
          </cell>
          <cell r="C62">
            <v>5.1138674257828386E-2</v>
          </cell>
        </row>
        <row r="63">
          <cell r="A63" t="str">
            <v>Dewitt</v>
          </cell>
          <cell r="B63" t="str">
            <v>Dewitt</v>
          </cell>
          <cell r="C63">
            <v>1.5686274509803921E-2</v>
          </cell>
        </row>
        <row r="64">
          <cell r="A64" t="str">
            <v>Dickens</v>
          </cell>
          <cell r="B64" t="str">
            <v>Dickens</v>
          </cell>
          <cell r="C64">
            <v>0</v>
          </cell>
        </row>
        <row r="65">
          <cell r="A65" t="str">
            <v>Dimmit</v>
          </cell>
          <cell r="B65" t="str">
            <v>Dimmit</v>
          </cell>
          <cell r="C65">
            <v>8.1967213114754103E-3</v>
          </cell>
        </row>
        <row r="66">
          <cell r="A66" t="str">
            <v>Donley</v>
          </cell>
          <cell r="B66" t="str">
            <v>Donley</v>
          </cell>
          <cell r="C66">
            <v>2.3809523809523808E-2</v>
          </cell>
        </row>
        <row r="67">
          <cell r="A67" t="str">
            <v>Duval</v>
          </cell>
          <cell r="B67" t="str">
            <v>Duval</v>
          </cell>
          <cell r="C67">
            <v>0</v>
          </cell>
        </row>
        <row r="68">
          <cell r="A68" t="str">
            <v>Eastland</v>
          </cell>
          <cell r="B68" t="str">
            <v>Eastland</v>
          </cell>
          <cell r="C68">
            <v>2.3809523809523808E-2</v>
          </cell>
        </row>
        <row r="69">
          <cell r="A69" t="str">
            <v>Ector</v>
          </cell>
          <cell r="B69" t="str">
            <v>Ector</v>
          </cell>
          <cell r="C69">
            <v>1.3938669852648347E-2</v>
          </cell>
        </row>
        <row r="70">
          <cell r="A70" t="str">
            <v>Edwards</v>
          </cell>
          <cell r="B70" t="str">
            <v>Edwards</v>
          </cell>
          <cell r="C70">
            <v>0</v>
          </cell>
        </row>
        <row r="71">
          <cell r="A71" t="str">
            <v>El Paso</v>
          </cell>
          <cell r="B71" t="str">
            <v>El Paso</v>
          </cell>
          <cell r="C71">
            <v>5.075373077797137E-3</v>
          </cell>
        </row>
        <row r="72">
          <cell r="A72" t="str">
            <v>Ellis</v>
          </cell>
          <cell r="B72" t="str">
            <v>Ellis</v>
          </cell>
          <cell r="C72">
            <v>3.673245614035088E-2</v>
          </cell>
        </row>
        <row r="73">
          <cell r="A73" t="str">
            <v>Erath</v>
          </cell>
          <cell r="B73" t="str">
            <v>Erath</v>
          </cell>
          <cell r="C73">
            <v>2.8503562945368172E-2</v>
          </cell>
        </row>
        <row r="74">
          <cell r="A74" t="str">
            <v>Falls</v>
          </cell>
          <cell r="B74" t="str">
            <v>Falls</v>
          </cell>
          <cell r="C74">
            <v>1.1428571428571429E-2</v>
          </cell>
        </row>
        <row r="75">
          <cell r="A75" t="str">
            <v>Fannin</v>
          </cell>
          <cell r="B75" t="str">
            <v>Fannin</v>
          </cell>
          <cell r="C75">
            <v>3.1784841075794622E-2</v>
          </cell>
        </row>
        <row r="76">
          <cell r="A76" t="str">
            <v>Fayette</v>
          </cell>
          <cell r="B76" t="str">
            <v>Fayette</v>
          </cell>
          <cell r="C76">
            <v>1.2903225806451613E-2</v>
          </cell>
        </row>
        <row r="77">
          <cell r="A77" t="str">
            <v>Fisher</v>
          </cell>
          <cell r="B77" t="str">
            <v>Fisher</v>
          </cell>
          <cell r="C77">
            <v>4.2553191489361701E-2</v>
          </cell>
        </row>
        <row r="78">
          <cell r="A78" t="str">
            <v>Floyd</v>
          </cell>
          <cell r="B78" t="str">
            <v>Floyd</v>
          </cell>
          <cell r="C78">
            <v>0</v>
          </cell>
        </row>
        <row r="79">
          <cell r="A79" t="str">
            <v>Foard</v>
          </cell>
          <cell r="B79" t="str">
            <v>Foard</v>
          </cell>
          <cell r="C79">
            <v>0</v>
          </cell>
        </row>
        <row r="80">
          <cell r="A80" t="str">
            <v>Fort Bend</v>
          </cell>
          <cell r="B80" t="str">
            <v>Fort Bend</v>
          </cell>
          <cell r="C80">
            <v>7.7747989276139408E-3</v>
          </cell>
        </row>
        <row r="81">
          <cell r="A81" t="str">
            <v>Franklin</v>
          </cell>
          <cell r="B81" t="str">
            <v>Franklin</v>
          </cell>
          <cell r="C81">
            <v>8.4033613445378148E-3</v>
          </cell>
        </row>
        <row r="82">
          <cell r="A82" t="str">
            <v>Freestone</v>
          </cell>
          <cell r="B82" t="str">
            <v>Freestone</v>
          </cell>
          <cell r="C82">
            <v>1.1560693641618497E-2</v>
          </cell>
        </row>
        <row r="83">
          <cell r="A83" t="str">
            <v>Frio</v>
          </cell>
          <cell r="B83" t="str">
            <v>Frio</v>
          </cell>
          <cell r="C83">
            <v>0</v>
          </cell>
        </row>
        <row r="84">
          <cell r="A84" t="str">
            <v>Gaines</v>
          </cell>
          <cell r="B84" t="str">
            <v>Gaines</v>
          </cell>
          <cell r="C84">
            <v>0.13043478260869565</v>
          </cell>
        </row>
        <row r="85">
          <cell r="A85" t="str">
            <v>Galveston</v>
          </cell>
          <cell r="B85" t="str">
            <v>Galveston</v>
          </cell>
          <cell r="C85">
            <v>2.88734616598296E-2</v>
          </cell>
        </row>
        <row r="86">
          <cell r="A86" t="str">
            <v>Garza</v>
          </cell>
          <cell r="B86" t="str">
            <v>Garza</v>
          </cell>
          <cell r="C86">
            <v>1.9230769230769232E-2</v>
          </cell>
        </row>
        <row r="87">
          <cell r="A87" t="str">
            <v>Gillespie</v>
          </cell>
          <cell r="B87" t="str">
            <v>Gillespie</v>
          </cell>
          <cell r="C87">
            <v>0.04</v>
          </cell>
        </row>
        <row r="88">
          <cell r="A88" t="str">
            <v>Glasscock</v>
          </cell>
          <cell r="B88" t="str">
            <v>Glasscock</v>
          </cell>
          <cell r="C88">
            <v>0</v>
          </cell>
        </row>
        <row r="89">
          <cell r="A89" t="str">
            <v>Goliad</v>
          </cell>
          <cell r="B89" t="str">
            <v>Goliad</v>
          </cell>
          <cell r="C89">
            <v>1.0416666666666666E-2</v>
          </cell>
        </row>
        <row r="90">
          <cell r="A90" t="str">
            <v>Gonzales</v>
          </cell>
          <cell r="B90" t="str">
            <v>Gonzales</v>
          </cell>
          <cell r="C90">
            <v>7.1942446043165471E-3</v>
          </cell>
        </row>
        <row r="91">
          <cell r="A91" t="str">
            <v>Gray</v>
          </cell>
          <cell r="B91" t="str">
            <v>Gray</v>
          </cell>
          <cell r="C91">
            <v>1.8315018315018316E-2</v>
          </cell>
        </row>
        <row r="92">
          <cell r="A92" t="str">
            <v>Grayson</v>
          </cell>
          <cell r="B92" t="str">
            <v>Grayson</v>
          </cell>
          <cell r="C92">
            <v>3.8747346072186835E-2</v>
          </cell>
        </row>
        <row r="93">
          <cell r="A93" t="str">
            <v>Gregg</v>
          </cell>
          <cell r="B93" t="str">
            <v>Gregg</v>
          </cell>
          <cell r="C93">
            <v>3.2451323015476784E-2</v>
          </cell>
        </row>
        <row r="94">
          <cell r="A94" t="str">
            <v>Grimes</v>
          </cell>
          <cell r="B94" t="str">
            <v>Grimes</v>
          </cell>
          <cell r="C94">
            <v>3.4482758620689655E-2</v>
          </cell>
        </row>
        <row r="95">
          <cell r="A95" t="str">
            <v>Guadalupe</v>
          </cell>
          <cell r="B95" t="str">
            <v>Guadalupe</v>
          </cell>
          <cell r="C95">
            <v>2.2738268021286888E-2</v>
          </cell>
        </row>
        <row r="96">
          <cell r="A96" t="str">
            <v>Hale</v>
          </cell>
          <cell r="B96" t="str">
            <v>Hale</v>
          </cell>
          <cell r="C96">
            <v>3.7037037037037038E-3</v>
          </cell>
        </row>
        <row r="97">
          <cell r="A97" t="str">
            <v>Hall</v>
          </cell>
          <cell r="B97" t="str">
            <v>Hall</v>
          </cell>
          <cell r="C97">
            <v>0</v>
          </cell>
        </row>
        <row r="98">
          <cell r="A98" t="str">
            <v>Hamilton</v>
          </cell>
          <cell r="B98" t="str">
            <v>Hamilton</v>
          </cell>
          <cell r="C98">
            <v>3.8461538461538464E-2</v>
          </cell>
        </row>
        <row r="99">
          <cell r="A99" t="str">
            <v>Hansford</v>
          </cell>
          <cell r="B99" t="str">
            <v>Hansford</v>
          </cell>
          <cell r="C99">
            <v>1.0869565217391304E-2</v>
          </cell>
        </row>
        <row r="100">
          <cell r="A100" t="str">
            <v>Hardeman</v>
          </cell>
          <cell r="B100" t="str">
            <v>Hardeman</v>
          </cell>
          <cell r="C100">
            <v>0</v>
          </cell>
        </row>
        <row r="101">
          <cell r="A101" t="str">
            <v>Hardin</v>
          </cell>
          <cell r="B101" t="str">
            <v>Hardin</v>
          </cell>
          <cell r="C101">
            <v>2.6775320139697321E-2</v>
          </cell>
        </row>
        <row r="102">
          <cell r="A102" t="str">
            <v>Harris</v>
          </cell>
          <cell r="B102" t="str">
            <v>Harris</v>
          </cell>
          <cell r="C102">
            <v>1.5527274310342325E-2</v>
          </cell>
        </row>
        <row r="103">
          <cell r="A103" t="str">
            <v>Harrison</v>
          </cell>
          <cell r="B103" t="str">
            <v>Harrison</v>
          </cell>
          <cell r="C103">
            <v>4.518388791593695E-2</v>
          </cell>
        </row>
        <row r="104">
          <cell r="A104" t="str">
            <v>Hartley</v>
          </cell>
          <cell r="B104" t="str">
            <v>Hartley</v>
          </cell>
          <cell r="C104">
            <v>9.6774193548387094E-2</v>
          </cell>
        </row>
        <row r="105">
          <cell r="A105" t="str">
            <v>Haskell</v>
          </cell>
          <cell r="B105" t="str">
            <v>Haskell</v>
          </cell>
          <cell r="C105">
            <v>0</v>
          </cell>
        </row>
        <row r="106">
          <cell r="A106" t="str">
            <v>Hays</v>
          </cell>
          <cell r="B106" t="str">
            <v>Hays</v>
          </cell>
          <cell r="C106">
            <v>3.5544271659790544E-2</v>
          </cell>
        </row>
        <row r="107">
          <cell r="A107" t="str">
            <v>Hemphill</v>
          </cell>
          <cell r="B107" t="str">
            <v>Hemphill</v>
          </cell>
          <cell r="C107">
            <v>3.8461538461538464E-2</v>
          </cell>
        </row>
        <row r="108">
          <cell r="A108" t="str">
            <v>Henderson</v>
          </cell>
          <cell r="B108" t="str">
            <v>Henderson</v>
          </cell>
          <cell r="C108">
            <v>3.3962264150943396E-2</v>
          </cell>
        </row>
        <row r="109">
          <cell r="A109" t="str">
            <v>Hidalgo</v>
          </cell>
          <cell r="B109" t="str">
            <v>Hidalgo</v>
          </cell>
          <cell r="C109">
            <v>8.839185427552864E-3</v>
          </cell>
        </row>
        <row r="110">
          <cell r="A110" t="str">
            <v>Hill</v>
          </cell>
          <cell r="B110" t="str">
            <v>Hill</v>
          </cell>
          <cell r="C110">
            <v>2.0179372197309416E-2</v>
          </cell>
        </row>
        <row r="111">
          <cell r="A111" t="str">
            <v>Hockley</v>
          </cell>
          <cell r="B111" t="str">
            <v>Hockley</v>
          </cell>
          <cell r="C111">
            <v>2.9239766081871343E-2</v>
          </cell>
        </row>
        <row r="112">
          <cell r="A112" t="str">
            <v>Hood</v>
          </cell>
          <cell r="B112" t="str">
            <v>Hood</v>
          </cell>
          <cell r="C112">
            <v>4.755434782608696E-2</v>
          </cell>
        </row>
        <row r="113">
          <cell r="A113" t="str">
            <v>Hopkins</v>
          </cell>
          <cell r="B113" t="str">
            <v>Hopkins</v>
          </cell>
          <cell r="C113">
            <v>1.532567049808429E-2</v>
          </cell>
        </row>
        <row r="114">
          <cell r="A114" t="str">
            <v>Houston</v>
          </cell>
          <cell r="B114" t="str">
            <v>Houston</v>
          </cell>
          <cell r="C114">
            <v>2.0920502092050208E-2</v>
          </cell>
        </row>
        <row r="115">
          <cell r="A115" t="str">
            <v>Howard</v>
          </cell>
          <cell r="B115" t="str">
            <v>Howard</v>
          </cell>
          <cell r="C115">
            <v>7.537688442211055E-3</v>
          </cell>
        </row>
        <row r="116">
          <cell r="A116" t="str">
            <v>Hudspeth</v>
          </cell>
          <cell r="B116" t="str">
            <v>Hudspeth</v>
          </cell>
          <cell r="C116">
            <v>2.0833333333333332E-2</v>
          </cell>
        </row>
        <row r="117">
          <cell r="A117" t="str">
            <v>Hunt</v>
          </cell>
          <cell r="B117" t="str">
            <v>Hunt</v>
          </cell>
          <cell r="C117">
            <v>2.2222222222222223E-2</v>
          </cell>
        </row>
        <row r="118">
          <cell r="A118" t="str">
            <v>Hutchinson</v>
          </cell>
          <cell r="B118" t="str">
            <v>Hutchinson</v>
          </cell>
          <cell r="C118">
            <v>3.1531531531531529E-2</v>
          </cell>
        </row>
        <row r="119">
          <cell r="A119" t="str">
            <v>Irion</v>
          </cell>
          <cell r="B119" t="str">
            <v>Irion</v>
          </cell>
          <cell r="C119">
            <v>0</v>
          </cell>
        </row>
        <row r="120">
          <cell r="A120" t="str">
            <v>Jack</v>
          </cell>
          <cell r="B120" t="str">
            <v>Jack</v>
          </cell>
          <cell r="C120">
            <v>1.0416666666666666E-2</v>
          </cell>
        </row>
        <row r="121">
          <cell r="A121" t="str">
            <v>Jackson</v>
          </cell>
          <cell r="B121" t="str">
            <v>Jackson</v>
          </cell>
          <cell r="C121">
            <v>7.0921985815602835E-3</v>
          </cell>
        </row>
        <row r="122">
          <cell r="A122" t="str">
            <v>Jasper</v>
          </cell>
          <cell r="B122" t="str">
            <v>Jasper</v>
          </cell>
          <cell r="C122">
            <v>4.793028322440087E-2</v>
          </cell>
        </row>
        <row r="123">
          <cell r="A123" t="str">
            <v>Jeff Davis</v>
          </cell>
          <cell r="B123" t="str">
            <v>Jeff Davis</v>
          </cell>
          <cell r="C123">
            <v>4.5454545454545456E-2</v>
          </cell>
        </row>
        <row r="124">
          <cell r="A124" t="str">
            <v>Jefferson</v>
          </cell>
          <cell r="B124" t="str">
            <v>Jefferson</v>
          </cell>
          <cell r="C124">
            <v>2.238567316917173E-2</v>
          </cell>
        </row>
        <row r="125">
          <cell r="A125" t="str">
            <v>Jim Hogg</v>
          </cell>
          <cell r="B125" t="str">
            <v>Jim Hogg</v>
          </cell>
          <cell r="C125">
            <v>0</v>
          </cell>
        </row>
        <row r="126">
          <cell r="A126" t="str">
            <v>Jim Wells</v>
          </cell>
          <cell r="B126" t="str">
            <v>Jim Wells</v>
          </cell>
          <cell r="C126">
            <v>5.4249547920433997E-3</v>
          </cell>
        </row>
        <row r="127">
          <cell r="A127" t="str">
            <v>Johnson</v>
          </cell>
          <cell r="B127" t="str">
            <v>Johnson</v>
          </cell>
          <cell r="C127">
            <v>3.8082284937096228E-2</v>
          </cell>
        </row>
        <row r="128">
          <cell r="A128" t="str">
            <v>Jones</v>
          </cell>
          <cell r="B128" t="str">
            <v>Jones</v>
          </cell>
          <cell r="C128">
            <v>2.8169014084507043E-2</v>
          </cell>
        </row>
        <row r="129">
          <cell r="A129" t="str">
            <v>Karnes</v>
          </cell>
          <cell r="B129" t="str">
            <v>Karnes</v>
          </cell>
          <cell r="C129">
            <v>4.8165137614678902E-2</v>
          </cell>
        </row>
        <row r="130">
          <cell r="A130" t="str">
            <v>Kaufman</v>
          </cell>
          <cell r="B130" t="str">
            <v>Kaufman</v>
          </cell>
          <cell r="C130">
            <v>2.3782980304719436E-2</v>
          </cell>
        </row>
        <row r="131">
          <cell r="A131" t="str">
            <v>Kendall</v>
          </cell>
          <cell r="B131" t="str">
            <v>Kendall</v>
          </cell>
          <cell r="C131">
            <v>7.9317269076305222E-2</v>
          </cell>
        </row>
        <row r="132">
          <cell r="A132" t="str">
            <v>Kenedy</v>
          </cell>
          <cell r="B132" t="str">
            <v/>
          </cell>
          <cell r="C132" t="str">
            <v>NR**</v>
          </cell>
        </row>
        <row r="133">
          <cell r="A133" t="str">
            <v>Kent</v>
          </cell>
          <cell r="B133" t="str">
            <v>Kent</v>
          </cell>
          <cell r="C133">
            <v>9.0909090909090912E-2</v>
          </cell>
        </row>
        <row r="134">
          <cell r="A134" t="str">
            <v>Kerr</v>
          </cell>
          <cell r="B134" t="str">
            <v>Kerr</v>
          </cell>
          <cell r="C134">
            <v>4.2435424354243544E-2</v>
          </cell>
        </row>
        <row r="135">
          <cell r="A135" t="str">
            <v>Kimble</v>
          </cell>
          <cell r="B135" t="str">
            <v>Kimble</v>
          </cell>
          <cell r="C135">
            <v>2.564102564102564E-2</v>
          </cell>
        </row>
        <row r="136">
          <cell r="A136" t="str">
            <v>King</v>
          </cell>
          <cell r="B136" t="str">
            <v>King</v>
          </cell>
          <cell r="C136">
            <v>0.16666666666666666</v>
          </cell>
        </row>
        <row r="137">
          <cell r="A137" t="str">
            <v>Kinney</v>
          </cell>
          <cell r="B137" t="str">
            <v>Kinney</v>
          </cell>
          <cell r="C137">
            <v>0</v>
          </cell>
        </row>
        <row r="138">
          <cell r="A138" t="str">
            <v>Kleberg</v>
          </cell>
          <cell r="B138" t="str">
            <v>Kleberg</v>
          </cell>
          <cell r="C138">
            <v>1.1834319526627219E-2</v>
          </cell>
        </row>
        <row r="139">
          <cell r="A139" t="str">
            <v>Knox</v>
          </cell>
          <cell r="B139" t="str">
            <v>Knox</v>
          </cell>
          <cell r="C139">
            <v>0</v>
          </cell>
        </row>
        <row r="140">
          <cell r="A140" t="str">
            <v>La Salle</v>
          </cell>
          <cell r="B140" t="str">
            <v>La Salle</v>
          </cell>
          <cell r="C140">
            <v>1.0638297872340425E-2</v>
          </cell>
        </row>
        <row r="141">
          <cell r="A141" t="str">
            <v>Lamar</v>
          </cell>
          <cell r="B141" t="str">
            <v>Lamar</v>
          </cell>
          <cell r="C141">
            <v>3.912363067292645E-2</v>
          </cell>
        </row>
        <row r="142">
          <cell r="A142" t="str">
            <v>Lamb</v>
          </cell>
          <cell r="B142" t="str">
            <v>Lamb</v>
          </cell>
          <cell r="C142">
            <v>1.7777777777777778E-2</v>
          </cell>
        </row>
        <row r="143">
          <cell r="A143" t="str">
            <v>Lampasas</v>
          </cell>
          <cell r="B143" t="str">
            <v>Lampasas</v>
          </cell>
          <cell r="C143">
            <v>2.4734982332155476E-2</v>
          </cell>
        </row>
        <row r="144">
          <cell r="A144" t="str">
            <v>Lavaca</v>
          </cell>
          <cell r="B144" t="str">
            <v>Lavaca</v>
          </cell>
          <cell r="C144">
            <v>2.6086956521739129E-2</v>
          </cell>
        </row>
        <row r="145">
          <cell r="A145" t="str">
            <v>Lee</v>
          </cell>
          <cell r="B145" t="str">
            <v>Lee</v>
          </cell>
          <cell r="C145">
            <v>3.0651340996168581E-2</v>
          </cell>
        </row>
        <row r="146">
          <cell r="A146" t="str">
            <v>Leon</v>
          </cell>
          <cell r="B146" t="str">
            <v>Leon</v>
          </cell>
          <cell r="C146">
            <v>2.2421524663677129E-2</v>
          </cell>
        </row>
        <row r="147">
          <cell r="A147" t="str">
            <v>Liberty</v>
          </cell>
          <cell r="B147" t="str">
            <v>Liberty</v>
          </cell>
          <cell r="C147">
            <v>1.658374792703151E-2</v>
          </cell>
        </row>
        <row r="148">
          <cell r="A148" t="str">
            <v>Limestone</v>
          </cell>
          <cell r="B148" t="str">
            <v>Limestone</v>
          </cell>
          <cell r="C148">
            <v>1.0452961672473868E-2</v>
          </cell>
        </row>
        <row r="149">
          <cell r="A149" t="str">
            <v>Lipscomb</v>
          </cell>
          <cell r="B149" t="str">
            <v>Lipscomb</v>
          </cell>
          <cell r="C149">
            <v>5.1724137931034482E-2</v>
          </cell>
        </row>
        <row r="150">
          <cell r="A150" t="str">
            <v>Live Oak</v>
          </cell>
          <cell r="B150" t="str">
            <v>Live Oak</v>
          </cell>
          <cell r="C150">
            <v>0</v>
          </cell>
        </row>
        <row r="151">
          <cell r="A151" t="str">
            <v>Llano</v>
          </cell>
          <cell r="B151" t="str">
            <v>Llano</v>
          </cell>
          <cell r="C151">
            <v>1.4084507042253521E-2</v>
          </cell>
        </row>
        <row r="152">
          <cell r="A152" t="str">
            <v>Loving</v>
          </cell>
          <cell r="B152" t="str">
            <v/>
          </cell>
          <cell r="C152" t="str">
            <v>NR**</v>
          </cell>
        </row>
        <row r="153">
          <cell r="A153" t="str">
            <v>Lubbock</v>
          </cell>
          <cell r="B153" t="str">
            <v>Lubbock</v>
          </cell>
          <cell r="C153">
            <v>2.2255943348507841E-2</v>
          </cell>
        </row>
        <row r="154">
          <cell r="A154" t="str">
            <v>Lynn</v>
          </cell>
          <cell r="B154" t="str">
            <v>Lynn</v>
          </cell>
          <cell r="C154">
            <v>0</v>
          </cell>
        </row>
        <row r="155">
          <cell r="A155" t="str">
            <v>Madison</v>
          </cell>
          <cell r="B155" t="str">
            <v>Madison</v>
          </cell>
          <cell r="C155">
            <v>1.4492753623188406E-2</v>
          </cell>
        </row>
        <row r="156">
          <cell r="A156" t="str">
            <v>Marion</v>
          </cell>
          <cell r="B156" t="str">
            <v>Marion</v>
          </cell>
          <cell r="C156">
            <v>4.1237113402061855E-2</v>
          </cell>
        </row>
        <row r="157">
          <cell r="A157" t="str">
            <v>Martin</v>
          </cell>
          <cell r="B157" t="str">
            <v>Martin</v>
          </cell>
          <cell r="C157">
            <v>2.9702970297029702E-2</v>
          </cell>
        </row>
        <row r="158">
          <cell r="A158" t="str">
            <v>Mason</v>
          </cell>
          <cell r="B158" t="str">
            <v>Mason</v>
          </cell>
          <cell r="C158">
            <v>7.1428571428571425E-2</v>
          </cell>
        </row>
        <row r="159">
          <cell r="A159" t="str">
            <v>Matagorda</v>
          </cell>
          <cell r="B159" t="str">
            <v>Matagorda</v>
          </cell>
          <cell r="C159">
            <v>1.9193857965451054E-2</v>
          </cell>
        </row>
        <row r="160">
          <cell r="A160" t="str">
            <v>Maverick</v>
          </cell>
          <cell r="B160" t="str">
            <v>Maverick</v>
          </cell>
          <cell r="C160">
            <v>0</v>
          </cell>
        </row>
        <row r="161">
          <cell r="A161" t="str">
            <v>Mcculloch</v>
          </cell>
          <cell r="B161" t="str">
            <v>Mcculloch</v>
          </cell>
          <cell r="C161">
            <v>2.2222222222222223E-2</v>
          </cell>
        </row>
        <row r="162">
          <cell r="A162" t="str">
            <v>Mclennan</v>
          </cell>
          <cell r="B162" t="str">
            <v>Mclennan</v>
          </cell>
          <cell r="C162">
            <v>2.0872420262664164E-2</v>
          </cell>
        </row>
        <row r="163">
          <cell r="A163" t="str">
            <v>Mcmullen</v>
          </cell>
          <cell r="B163" t="str">
            <v>Mcmullen</v>
          </cell>
          <cell r="C163">
            <v>0</v>
          </cell>
        </row>
        <row r="164">
          <cell r="A164" t="str">
            <v>Medina</v>
          </cell>
          <cell r="B164" t="str">
            <v>Medina</v>
          </cell>
          <cell r="C164">
            <v>4.1884816753926706E-3</v>
          </cell>
        </row>
        <row r="165">
          <cell r="A165" t="str">
            <v>Menard</v>
          </cell>
          <cell r="B165" t="str">
            <v>Menard</v>
          </cell>
          <cell r="C165">
            <v>0</v>
          </cell>
        </row>
        <row r="166">
          <cell r="A166" t="str">
            <v>Midland</v>
          </cell>
          <cell r="B166" t="str">
            <v>Midland</v>
          </cell>
          <cell r="C166">
            <v>1.6693811074918567E-2</v>
          </cell>
        </row>
        <row r="167">
          <cell r="A167" t="str">
            <v>Milam</v>
          </cell>
          <cell r="B167" t="str">
            <v>Milam</v>
          </cell>
          <cell r="C167">
            <v>2.3952095808383235E-2</v>
          </cell>
        </row>
        <row r="168">
          <cell r="A168" t="str">
            <v>Mills</v>
          </cell>
          <cell r="B168" t="str">
            <v>Mills</v>
          </cell>
          <cell r="C168">
            <v>7.5471698113207544E-2</v>
          </cell>
        </row>
        <row r="169">
          <cell r="A169" t="str">
            <v>Mitchell</v>
          </cell>
          <cell r="B169" t="str">
            <v>Mitchell</v>
          </cell>
          <cell r="C169">
            <v>0</v>
          </cell>
        </row>
        <row r="170">
          <cell r="A170" t="str">
            <v>Montague</v>
          </cell>
          <cell r="B170" t="str">
            <v>Montague</v>
          </cell>
          <cell r="C170">
            <v>3.937007874015748E-2</v>
          </cell>
        </row>
        <row r="171">
          <cell r="A171" t="str">
            <v>Montgomery</v>
          </cell>
          <cell r="B171" t="str">
            <v>Montgomery</v>
          </cell>
          <cell r="C171">
            <v>3.6554040703418299E-2</v>
          </cell>
        </row>
        <row r="172">
          <cell r="A172" t="str">
            <v>Moore</v>
          </cell>
          <cell r="B172" t="str">
            <v>Moore</v>
          </cell>
          <cell r="C172">
            <v>2.7548209366391185E-3</v>
          </cell>
        </row>
        <row r="173">
          <cell r="A173" t="str">
            <v>Morris</v>
          </cell>
          <cell r="B173" t="str">
            <v>Morris</v>
          </cell>
          <cell r="C173">
            <v>2.7972027972027972E-2</v>
          </cell>
        </row>
        <row r="174">
          <cell r="A174" t="str">
            <v>Motley</v>
          </cell>
          <cell r="B174" t="str">
            <v>Motley</v>
          </cell>
          <cell r="C174">
            <v>0</v>
          </cell>
        </row>
        <row r="175">
          <cell r="A175" t="str">
            <v>Nacogdoches</v>
          </cell>
          <cell r="B175" t="str">
            <v>Nacogdoches</v>
          </cell>
          <cell r="C175">
            <v>1.5006821282401092E-2</v>
          </cell>
        </row>
        <row r="176">
          <cell r="A176" t="str">
            <v>Navarro</v>
          </cell>
          <cell r="B176" t="str">
            <v>Navarro</v>
          </cell>
          <cell r="C176">
            <v>1.6229712858926344E-2</v>
          </cell>
        </row>
        <row r="177">
          <cell r="A177" t="str">
            <v>Newton</v>
          </cell>
          <cell r="B177" t="str">
            <v>Newton</v>
          </cell>
          <cell r="C177">
            <v>3.3613445378151259E-2</v>
          </cell>
        </row>
        <row r="178">
          <cell r="A178" t="str">
            <v>Nolan</v>
          </cell>
          <cell r="B178" t="str">
            <v>Nolan</v>
          </cell>
          <cell r="C178">
            <v>1.6877637130801686E-2</v>
          </cell>
        </row>
        <row r="179">
          <cell r="A179" t="str">
            <v>Nueces</v>
          </cell>
          <cell r="B179" t="str">
            <v>Nueces</v>
          </cell>
          <cell r="C179">
            <v>1.1962272831838049E-2</v>
          </cell>
        </row>
        <row r="180">
          <cell r="A180" t="str">
            <v>Ochiltree</v>
          </cell>
          <cell r="B180" t="str">
            <v>Ochiltree</v>
          </cell>
          <cell r="C180">
            <v>1.4598540145985401E-2</v>
          </cell>
        </row>
        <row r="181">
          <cell r="A181" t="str">
            <v>Oldham</v>
          </cell>
          <cell r="B181" t="str">
            <v>Oldham</v>
          </cell>
          <cell r="C181">
            <v>3.0769230769230771E-2</v>
          </cell>
        </row>
        <row r="182">
          <cell r="A182" t="str">
            <v>Orange</v>
          </cell>
          <cell r="B182" t="str">
            <v>Orange</v>
          </cell>
          <cell r="C182">
            <v>3.8324420677361852E-2</v>
          </cell>
        </row>
        <row r="183">
          <cell r="A183" t="str">
            <v>Palo Pinto</v>
          </cell>
          <cell r="B183" t="str">
            <v>Palo Pinto</v>
          </cell>
          <cell r="C183">
            <v>2.3121387283236993E-2</v>
          </cell>
        </row>
        <row r="184">
          <cell r="A184" t="str">
            <v>Panola</v>
          </cell>
          <cell r="B184" t="str">
            <v>Panola</v>
          </cell>
          <cell r="C184">
            <v>4.5112781954887216E-2</v>
          </cell>
        </row>
        <row r="185">
          <cell r="A185" t="str">
            <v>Parker</v>
          </cell>
          <cell r="B185" t="str">
            <v>Parker</v>
          </cell>
          <cell r="C185">
            <v>4.3788672060923371E-2</v>
          </cell>
        </row>
        <row r="186">
          <cell r="A186" t="str">
            <v>Parmer</v>
          </cell>
          <cell r="B186" t="str">
            <v>Parmer</v>
          </cell>
          <cell r="C186">
            <v>1.7964071856287425E-2</v>
          </cell>
        </row>
        <row r="187">
          <cell r="A187" t="str">
            <v>Pecos</v>
          </cell>
          <cell r="B187" t="str">
            <v>Pecos</v>
          </cell>
          <cell r="C187">
            <v>1.0416666666666666E-2</v>
          </cell>
        </row>
        <row r="188">
          <cell r="A188" t="str">
            <v>Polk</v>
          </cell>
          <cell r="B188" t="str">
            <v>Polk</v>
          </cell>
          <cell r="C188">
            <v>1.4897579143389199E-2</v>
          </cell>
        </row>
        <row r="189">
          <cell r="A189" t="str">
            <v>Potter</v>
          </cell>
          <cell r="B189" t="str">
            <v>Potter</v>
          </cell>
          <cell r="C189">
            <v>2.2264875239923224E-2</v>
          </cell>
        </row>
        <row r="190">
          <cell r="A190" t="str">
            <v>Presidio</v>
          </cell>
          <cell r="B190" t="str">
            <v>Presidio</v>
          </cell>
          <cell r="C190">
            <v>0</v>
          </cell>
        </row>
        <row r="191">
          <cell r="A191" t="str">
            <v>Rains</v>
          </cell>
          <cell r="B191" t="str">
            <v>Rains</v>
          </cell>
          <cell r="C191">
            <v>2.7586206896551724E-2</v>
          </cell>
        </row>
        <row r="192">
          <cell r="A192" t="str">
            <v>Randall</v>
          </cell>
          <cell r="B192" t="str">
            <v>Randall</v>
          </cell>
          <cell r="C192">
            <v>3.084223013048636E-2</v>
          </cell>
        </row>
        <row r="193">
          <cell r="A193" t="str">
            <v>Reagan</v>
          </cell>
          <cell r="B193" t="str">
            <v>Reagan</v>
          </cell>
          <cell r="C193">
            <v>0</v>
          </cell>
        </row>
        <row r="194">
          <cell r="A194" t="str">
            <v>Real</v>
          </cell>
          <cell r="B194" t="str">
            <v>Real</v>
          </cell>
          <cell r="C194">
            <v>5.8823529411764705E-2</v>
          </cell>
        </row>
        <row r="195">
          <cell r="A195" t="str">
            <v>Red River</v>
          </cell>
          <cell r="B195" t="str">
            <v>Red River</v>
          </cell>
          <cell r="C195">
            <v>6.6225165562913907E-3</v>
          </cell>
        </row>
        <row r="196">
          <cell r="A196" t="str">
            <v>Reeves</v>
          </cell>
          <cell r="B196" t="str">
            <v>Reeves</v>
          </cell>
          <cell r="C196">
            <v>1.3761467889908258E-2</v>
          </cell>
        </row>
        <row r="197">
          <cell r="A197" t="str">
            <v>Refugio</v>
          </cell>
          <cell r="B197" t="str">
            <v>Refugio</v>
          </cell>
          <cell r="C197">
            <v>0</v>
          </cell>
        </row>
        <row r="198">
          <cell r="A198" t="str">
            <v>Roberts</v>
          </cell>
          <cell r="B198" t="str">
            <v>Roberts</v>
          </cell>
          <cell r="C198">
            <v>0.125</v>
          </cell>
        </row>
        <row r="199">
          <cell r="A199" t="str">
            <v>Robertson</v>
          </cell>
          <cell r="B199" t="str">
            <v>Robertson</v>
          </cell>
          <cell r="C199">
            <v>8.4745762711864406E-3</v>
          </cell>
        </row>
        <row r="200">
          <cell r="A200" t="str">
            <v>Rockwall</v>
          </cell>
          <cell r="B200" t="str">
            <v>Rockwall</v>
          </cell>
          <cell r="C200">
            <v>4.7507055503292567E-2</v>
          </cell>
        </row>
        <row r="201">
          <cell r="A201" t="str">
            <v>Runnels</v>
          </cell>
          <cell r="B201" t="str">
            <v>Runnels</v>
          </cell>
          <cell r="C201">
            <v>1.1363636363636364E-2</v>
          </cell>
        </row>
        <row r="202">
          <cell r="A202" t="str">
            <v>Rusk</v>
          </cell>
          <cell r="B202" t="str">
            <v>Rusk</v>
          </cell>
          <cell r="C202">
            <v>1.8003273322422259E-2</v>
          </cell>
        </row>
        <row r="203">
          <cell r="A203" t="str">
            <v>Sabine</v>
          </cell>
          <cell r="B203" t="str">
            <v>Sabine</v>
          </cell>
          <cell r="C203">
            <v>2.8368794326241134E-2</v>
          </cell>
        </row>
        <row r="204">
          <cell r="A204" t="str">
            <v>San Augustine</v>
          </cell>
          <cell r="B204" t="str">
            <v>San Augustine</v>
          </cell>
          <cell r="C204">
            <v>1.1764705882352941E-2</v>
          </cell>
        </row>
        <row r="205">
          <cell r="A205" t="str">
            <v>San Jacinto</v>
          </cell>
          <cell r="B205" t="str">
            <v>San Jacinto</v>
          </cell>
          <cell r="C205">
            <v>3.1620553359683792E-2</v>
          </cell>
        </row>
        <row r="206">
          <cell r="A206" t="str">
            <v>San Patricio</v>
          </cell>
          <cell r="B206" t="str">
            <v>San Patricio</v>
          </cell>
          <cell r="C206">
            <v>8.9197224975222991E-3</v>
          </cell>
        </row>
        <row r="207">
          <cell r="A207" t="str">
            <v>San Saba</v>
          </cell>
          <cell r="B207" t="str">
            <v>San Saba</v>
          </cell>
          <cell r="C207">
            <v>4.3478260869565216E-2</v>
          </cell>
        </row>
        <row r="208">
          <cell r="A208" t="str">
            <v>Schleicher</v>
          </cell>
          <cell r="B208" t="str">
            <v>Schleicher</v>
          </cell>
          <cell r="C208">
            <v>3.4482758620689655E-2</v>
          </cell>
        </row>
        <row r="209">
          <cell r="A209" t="str">
            <v>Scurry</v>
          </cell>
          <cell r="B209" t="str">
            <v>Scurry</v>
          </cell>
          <cell r="C209">
            <v>0</v>
          </cell>
        </row>
        <row r="210">
          <cell r="A210" t="str">
            <v>Shackelford</v>
          </cell>
          <cell r="B210" t="str">
            <v>Shackelford</v>
          </cell>
          <cell r="C210">
            <v>4.3478260869565216E-2</v>
          </cell>
        </row>
        <row r="211">
          <cell r="A211" t="str">
            <v>Shelby</v>
          </cell>
          <cell r="B211" t="str">
            <v>Shelby</v>
          </cell>
          <cell r="C211">
            <v>1.3333333333333334E-2</v>
          </cell>
        </row>
        <row r="212">
          <cell r="A212" t="str">
            <v>Sherman</v>
          </cell>
          <cell r="B212" t="str">
            <v>Sherman</v>
          </cell>
          <cell r="C212">
            <v>0</v>
          </cell>
        </row>
        <row r="213">
          <cell r="A213" t="str">
            <v>Smith</v>
          </cell>
          <cell r="B213" t="str">
            <v>Smith</v>
          </cell>
          <cell r="C213">
            <v>4.3726875210225363E-2</v>
          </cell>
        </row>
        <row r="214">
          <cell r="A214" t="str">
            <v>Somervell</v>
          </cell>
          <cell r="B214" t="str">
            <v>Somervell</v>
          </cell>
          <cell r="C214">
            <v>7.1428571428571425E-2</v>
          </cell>
        </row>
        <row r="215">
          <cell r="A215" t="str">
            <v>Starr</v>
          </cell>
          <cell r="B215" t="str">
            <v>Starr</v>
          </cell>
          <cell r="C215">
            <v>8.5178875638841568E-4</v>
          </cell>
        </row>
        <row r="216">
          <cell r="A216" t="str">
            <v>Stephens</v>
          </cell>
          <cell r="B216" t="str">
            <v>Stephens</v>
          </cell>
          <cell r="C216">
            <v>6.1224489795918366E-2</v>
          </cell>
        </row>
        <row r="217">
          <cell r="A217" t="str">
            <v>Sterling</v>
          </cell>
          <cell r="B217" t="str">
            <v>Sterling</v>
          </cell>
          <cell r="C217">
            <v>3.7037037037037035E-2</v>
          </cell>
        </row>
        <row r="218">
          <cell r="A218" t="str">
            <v>Stonewall</v>
          </cell>
          <cell r="B218" t="str">
            <v>Stonewall</v>
          </cell>
          <cell r="C218">
            <v>0</v>
          </cell>
        </row>
        <row r="219">
          <cell r="A219" t="str">
            <v>Sutton</v>
          </cell>
          <cell r="B219" t="str">
            <v>Sutton</v>
          </cell>
          <cell r="C219">
            <v>0</v>
          </cell>
        </row>
        <row r="220">
          <cell r="A220" t="str">
            <v>Swisher</v>
          </cell>
          <cell r="B220" t="str">
            <v>Swisher</v>
          </cell>
          <cell r="C220">
            <v>8.0645161290322578E-3</v>
          </cell>
        </row>
        <row r="221">
          <cell r="A221" t="str">
            <v>Tarrant</v>
          </cell>
          <cell r="B221" t="str">
            <v>Tarrant</v>
          </cell>
          <cell r="C221">
            <v>3.106145251396648E-2</v>
          </cell>
        </row>
        <row r="222">
          <cell r="A222" t="str">
            <v>Taylor</v>
          </cell>
          <cell r="B222" t="str">
            <v>Taylor</v>
          </cell>
          <cell r="C222">
            <v>2.0883054892601432E-2</v>
          </cell>
        </row>
        <row r="223">
          <cell r="A223" t="str">
            <v>Terrell</v>
          </cell>
          <cell r="B223" t="str">
            <v>Terrell</v>
          </cell>
          <cell r="C223">
            <v>0</v>
          </cell>
        </row>
        <row r="224">
          <cell r="A224" t="str">
            <v>Terry</v>
          </cell>
          <cell r="B224" t="str">
            <v>Terry</v>
          </cell>
          <cell r="C224">
            <v>5.2287581699346407E-2</v>
          </cell>
        </row>
        <row r="225">
          <cell r="A225" t="str">
            <v>Throckmorton</v>
          </cell>
          <cell r="B225" t="str">
            <v>Throckmorton</v>
          </cell>
          <cell r="C225">
            <v>0.1</v>
          </cell>
        </row>
        <row r="226">
          <cell r="A226" t="str">
            <v>Titus</v>
          </cell>
          <cell r="B226" t="str">
            <v>Titus</v>
          </cell>
          <cell r="C226">
            <v>4.0080160320641279E-3</v>
          </cell>
        </row>
        <row r="227">
          <cell r="A227" t="str">
            <v>Tom Green</v>
          </cell>
          <cell r="B227" t="str">
            <v>Tom Green</v>
          </cell>
          <cell r="C227">
            <v>1.8299881936245571E-2</v>
          </cell>
        </row>
        <row r="228">
          <cell r="A228" t="str">
            <v>Travis</v>
          </cell>
          <cell r="B228" t="str">
            <v>Travis</v>
          </cell>
          <cell r="C228">
            <v>2.1997981836528759E-2</v>
          </cell>
        </row>
        <row r="229">
          <cell r="A229" t="str">
            <v>Trinity</v>
          </cell>
          <cell r="B229" t="str">
            <v>Trinity</v>
          </cell>
          <cell r="C229">
            <v>1.0869565217391304E-2</v>
          </cell>
        </row>
        <row r="230">
          <cell r="A230" t="str">
            <v>Tyler</v>
          </cell>
          <cell r="B230" t="str">
            <v>Tyler</v>
          </cell>
          <cell r="C230">
            <v>4.2857142857142858E-2</v>
          </cell>
        </row>
        <row r="231">
          <cell r="A231" t="str">
            <v>Upshur</v>
          </cell>
          <cell r="B231" t="str">
            <v>Upshur</v>
          </cell>
          <cell r="C231">
            <v>3.4220532319391636E-2</v>
          </cell>
        </row>
        <row r="232">
          <cell r="A232" t="str">
            <v>Upton</v>
          </cell>
          <cell r="B232" t="str">
            <v>Upton</v>
          </cell>
          <cell r="C232">
            <v>2.8571428571428571E-2</v>
          </cell>
        </row>
        <row r="233">
          <cell r="A233" t="str">
            <v>Uvalde</v>
          </cell>
          <cell r="B233" t="str">
            <v>Uvalde</v>
          </cell>
          <cell r="C233">
            <v>1.0752688172043012E-2</v>
          </cell>
        </row>
        <row r="234">
          <cell r="A234" t="str">
            <v>Val Verde</v>
          </cell>
          <cell r="B234" t="str">
            <v>Val Verde</v>
          </cell>
          <cell r="C234">
            <v>5.1746442432082798E-3</v>
          </cell>
        </row>
        <row r="235">
          <cell r="A235" t="str">
            <v>Van Zandt</v>
          </cell>
          <cell r="B235" t="str">
            <v>Van Zandt</v>
          </cell>
          <cell r="C235">
            <v>3.968253968253968E-2</v>
          </cell>
        </row>
        <row r="236">
          <cell r="A236" t="str">
            <v>Victoria</v>
          </cell>
          <cell r="B236" t="str">
            <v>Victoria</v>
          </cell>
          <cell r="C236">
            <v>1.237842617152962E-2</v>
          </cell>
        </row>
        <row r="237">
          <cell r="A237" t="str">
            <v>Walker</v>
          </cell>
          <cell r="B237" t="str">
            <v>Walker</v>
          </cell>
          <cell r="C237">
            <v>1.4084507042253521E-2</v>
          </cell>
        </row>
        <row r="238">
          <cell r="A238" t="str">
            <v>Waller</v>
          </cell>
          <cell r="B238" t="str">
            <v>Waller</v>
          </cell>
          <cell r="C238">
            <v>6.2893081761006293E-3</v>
          </cell>
        </row>
        <row r="239">
          <cell r="A239" t="str">
            <v>Ward</v>
          </cell>
          <cell r="B239" t="str">
            <v>Ward</v>
          </cell>
          <cell r="C239">
            <v>1.5789473684210527E-2</v>
          </cell>
        </row>
        <row r="240">
          <cell r="A240" t="str">
            <v>Washington</v>
          </cell>
          <cell r="B240" t="str">
            <v>Washington</v>
          </cell>
          <cell r="C240">
            <v>1.9801980198019802E-2</v>
          </cell>
        </row>
        <row r="241">
          <cell r="A241" t="str">
            <v>Webb</v>
          </cell>
          <cell r="B241" t="str">
            <v>Webb</v>
          </cell>
          <cell r="C241">
            <v>3.9207144412981921E-3</v>
          </cell>
        </row>
        <row r="242">
          <cell r="A242" t="str">
            <v>Wharton</v>
          </cell>
          <cell r="B242" t="str">
            <v>Wharton</v>
          </cell>
          <cell r="C242">
            <v>6.5252854812398045E-3</v>
          </cell>
        </row>
        <row r="243">
          <cell r="A243" t="str">
            <v>Wheeler</v>
          </cell>
          <cell r="B243" t="str">
            <v>Wheeler</v>
          </cell>
          <cell r="C243">
            <v>0</v>
          </cell>
        </row>
        <row r="244">
          <cell r="A244" t="str">
            <v>Wichita</v>
          </cell>
          <cell r="B244" t="str">
            <v>Wichita</v>
          </cell>
          <cell r="C244">
            <v>1.6551724137931035E-2</v>
          </cell>
        </row>
        <row r="245">
          <cell r="A245" t="str">
            <v>Wilbarger</v>
          </cell>
          <cell r="B245" t="str">
            <v>Wilbarger</v>
          </cell>
          <cell r="C245">
            <v>1.3157894736842105E-2</v>
          </cell>
        </row>
        <row r="246">
          <cell r="A246" t="str">
            <v>Willacy</v>
          </cell>
          <cell r="B246" t="str">
            <v>Willacy</v>
          </cell>
          <cell r="C246">
            <v>0</v>
          </cell>
        </row>
        <row r="247">
          <cell r="A247" t="str">
            <v>Williamson</v>
          </cell>
          <cell r="B247" t="str">
            <v>Williamson</v>
          </cell>
          <cell r="C247">
            <v>4.2937149968886125E-2</v>
          </cell>
        </row>
        <row r="248">
          <cell r="A248" t="str">
            <v>Wilson</v>
          </cell>
          <cell r="B248" t="str">
            <v>Wilson</v>
          </cell>
          <cell r="C248">
            <v>3.2033426183844013E-2</v>
          </cell>
        </row>
        <row r="249">
          <cell r="A249" t="str">
            <v>Winkler</v>
          </cell>
          <cell r="B249" t="str">
            <v>Winkler</v>
          </cell>
          <cell r="C249">
            <v>0</v>
          </cell>
        </row>
        <row r="250">
          <cell r="A250" t="str">
            <v>Wise</v>
          </cell>
          <cell r="B250" t="str">
            <v>Wise</v>
          </cell>
          <cell r="C250">
            <v>5.0980392156862744E-2</v>
          </cell>
        </row>
        <row r="251">
          <cell r="A251" t="str">
            <v>Wood</v>
          </cell>
          <cell r="B251" t="str">
            <v>Wood</v>
          </cell>
          <cell r="C251">
            <v>4.8681541582150101E-2</v>
          </cell>
        </row>
        <row r="252">
          <cell r="A252" t="str">
            <v>Yoakum</v>
          </cell>
          <cell r="B252" t="str">
            <v>Yoakum</v>
          </cell>
          <cell r="C252">
            <v>1.2578616352201259E-2</v>
          </cell>
        </row>
        <row r="253">
          <cell r="A253" t="str">
            <v>Young</v>
          </cell>
          <cell r="B253" t="str">
            <v>Young</v>
          </cell>
          <cell r="C253">
            <v>1.6260162601626018E-2</v>
          </cell>
        </row>
        <row r="254">
          <cell r="A254" t="str">
            <v>Zapata</v>
          </cell>
          <cell r="B254" t="str">
            <v>Zapata</v>
          </cell>
          <cell r="C254">
            <v>3.937007874015748E-3</v>
          </cell>
        </row>
        <row r="255">
          <cell r="A255" t="str">
            <v>Zavala</v>
          </cell>
          <cell r="B255" t="str">
            <v>Zavala</v>
          </cell>
          <cell r="C255">
            <v>0</v>
          </cell>
        </row>
        <row r="256">
          <cell r="A256" t="str">
            <v>Texas</v>
          </cell>
          <cell r="C256">
            <v>2.4051145147811967E-2</v>
          </cell>
        </row>
      </sheetData>
      <sheetData sheetId="2">
        <row r="2">
          <cell r="A2" t="str">
            <v>Anderson</v>
          </cell>
          <cell r="B2">
            <v>1.6401780038143673E-2</v>
          </cell>
        </row>
        <row r="3">
          <cell r="A3" t="str">
            <v>Andrews</v>
          </cell>
          <cell r="B3">
            <v>1.5680684248039915E-2</v>
          </cell>
        </row>
        <row r="4">
          <cell r="A4" t="str">
            <v>Angelina</v>
          </cell>
          <cell r="B4">
            <v>1.5309763217645151E-2</v>
          </cell>
        </row>
        <row r="5">
          <cell r="A5" t="str">
            <v>Aransas</v>
          </cell>
          <cell r="B5">
            <v>1.9076305220883535E-2</v>
          </cell>
        </row>
        <row r="6">
          <cell r="A6" t="str">
            <v>Archer</v>
          </cell>
          <cell r="B6">
            <v>2.3178807947019868E-2</v>
          </cell>
        </row>
        <row r="7">
          <cell r="A7" t="str">
            <v>Armstrong</v>
          </cell>
          <cell r="B7">
            <v>4.4585987261146494E-2</v>
          </cell>
        </row>
        <row r="8">
          <cell r="A8" t="str">
            <v>Atascosa</v>
          </cell>
          <cell r="B8">
            <v>1.0273590173087661E-2</v>
          </cell>
        </row>
        <row r="9">
          <cell r="A9" t="str">
            <v>Austin</v>
          </cell>
          <cell r="B9">
            <v>2.8552456839309428E-2</v>
          </cell>
        </row>
        <row r="10">
          <cell r="A10" t="str">
            <v>Bailey</v>
          </cell>
          <cell r="B10">
            <v>1.1146496815286623E-2</v>
          </cell>
        </row>
        <row r="11">
          <cell r="A11" t="str">
            <v>Bandera</v>
          </cell>
          <cell r="B11">
            <v>2.6757188498402557E-2</v>
          </cell>
        </row>
        <row r="12">
          <cell r="A12" t="str">
            <v>Bastrop</v>
          </cell>
          <cell r="B12">
            <v>1.7452732183669228E-2</v>
          </cell>
        </row>
        <row r="13">
          <cell r="A13" t="str">
            <v>Baylor</v>
          </cell>
          <cell r="B13">
            <v>6.2111801242236021E-3</v>
          </cell>
        </row>
        <row r="14">
          <cell r="A14" t="str">
            <v>Bee</v>
          </cell>
          <cell r="B14">
            <v>1.0864933958244567E-2</v>
          </cell>
        </row>
        <row r="15">
          <cell r="A15" t="str">
            <v>Bell</v>
          </cell>
          <cell r="B15">
            <v>1.7412869693691792E-2</v>
          </cell>
        </row>
        <row r="16">
          <cell r="A16" t="str">
            <v>Bexar</v>
          </cell>
          <cell r="B16">
            <v>1.3422720509846648E-2</v>
          </cell>
        </row>
        <row r="17">
          <cell r="A17" t="str">
            <v>Blanco</v>
          </cell>
          <cell r="B17">
            <v>5.3946621237932993E-2</v>
          </cell>
        </row>
        <row r="18">
          <cell r="A18" t="str">
            <v>Borden</v>
          </cell>
          <cell r="B18">
            <v>7.6190476190476197E-2</v>
          </cell>
        </row>
        <row r="19">
          <cell r="A19" t="str">
            <v>Bosque</v>
          </cell>
          <cell r="B19">
            <v>2.4907063197026021E-2</v>
          </cell>
        </row>
        <row r="20">
          <cell r="A20" t="str">
            <v>Bowie</v>
          </cell>
          <cell r="B20">
            <v>2.2406234778373113E-2</v>
          </cell>
        </row>
        <row r="21">
          <cell r="A21" t="str">
            <v>Brazoria</v>
          </cell>
          <cell r="B21">
            <v>1.7168419779954057E-2</v>
          </cell>
        </row>
        <row r="22">
          <cell r="A22" t="str">
            <v>Brazos</v>
          </cell>
          <cell r="B22">
            <v>9.625356494684989E-3</v>
          </cell>
        </row>
        <row r="23">
          <cell r="A23" t="str">
            <v>Brewster</v>
          </cell>
          <cell r="B23">
            <v>4.2592592592592592E-2</v>
          </cell>
        </row>
        <row r="24">
          <cell r="A24" t="str">
            <v>Briscoe</v>
          </cell>
          <cell r="B24">
            <v>6.9306930693069313E-2</v>
          </cell>
        </row>
        <row r="25">
          <cell r="A25" t="str">
            <v>Brooks</v>
          </cell>
          <cell r="B25">
            <v>4.6475600309837332E-3</v>
          </cell>
        </row>
        <row r="26">
          <cell r="A26" t="str">
            <v>Brown</v>
          </cell>
          <cell r="B26">
            <v>2.3048452220726785E-2</v>
          </cell>
        </row>
        <row r="27">
          <cell r="A27" t="str">
            <v>Burleson</v>
          </cell>
          <cell r="B27">
            <v>8.3780160857908851E-3</v>
          </cell>
        </row>
        <row r="28">
          <cell r="A28" t="str">
            <v>Burnet</v>
          </cell>
          <cell r="B28">
            <v>5.4199811244438449E-2</v>
          </cell>
        </row>
        <row r="29">
          <cell r="A29" t="str">
            <v>Caldwell</v>
          </cell>
          <cell r="B29">
            <v>1.7362010883648613E-2</v>
          </cell>
        </row>
        <row r="30">
          <cell r="A30" t="str">
            <v>Calhoun</v>
          </cell>
          <cell r="B30">
            <v>7.246376811594203E-3</v>
          </cell>
        </row>
        <row r="31">
          <cell r="A31" t="str">
            <v>Callahan</v>
          </cell>
          <cell r="B31">
            <v>3.5094796288826141E-2</v>
          </cell>
        </row>
        <row r="32">
          <cell r="A32" t="str">
            <v>Cameron</v>
          </cell>
          <cell r="B32">
            <v>3.5131200596749163E-3</v>
          </cell>
        </row>
        <row r="33">
          <cell r="A33" t="str">
            <v>Camp</v>
          </cell>
          <cell r="B33">
            <v>5.7777777777777775E-3</v>
          </cell>
        </row>
        <row r="34">
          <cell r="A34" t="str">
            <v>Carson</v>
          </cell>
          <cell r="B34">
            <v>3.454384410983171E-2</v>
          </cell>
        </row>
        <row r="35">
          <cell r="A35" t="str">
            <v>Cass</v>
          </cell>
          <cell r="B35">
            <v>2.4134312696747113E-2</v>
          </cell>
        </row>
        <row r="36">
          <cell r="A36" t="str">
            <v>Castro</v>
          </cell>
          <cell r="B36">
            <v>6.8352699931647299E-3</v>
          </cell>
        </row>
        <row r="37">
          <cell r="A37" t="str">
            <v>Chambers</v>
          </cell>
          <cell r="B37">
            <v>2.5617842073538274E-2</v>
          </cell>
        </row>
        <row r="38">
          <cell r="A38" t="str">
            <v>Cherokee</v>
          </cell>
          <cell r="B38">
            <v>8.6415046384546949E-3</v>
          </cell>
        </row>
        <row r="39">
          <cell r="A39" t="str">
            <v>Childress</v>
          </cell>
          <cell r="B39">
            <v>9.9502487562189048E-4</v>
          </cell>
        </row>
        <row r="40">
          <cell r="A40" t="str">
            <v>Clay</v>
          </cell>
          <cell r="B40">
            <v>2.0920502092050208E-2</v>
          </cell>
        </row>
        <row r="41">
          <cell r="A41" t="str">
            <v>Cochran</v>
          </cell>
          <cell r="B41">
            <v>3.0534351145038167E-2</v>
          </cell>
        </row>
        <row r="42">
          <cell r="A42" t="str">
            <v>Coke</v>
          </cell>
          <cell r="B42">
            <v>4.065040650406504E-2</v>
          </cell>
        </row>
        <row r="43">
          <cell r="A43" t="str">
            <v>Coleman</v>
          </cell>
          <cell r="B43">
            <v>2.3255813953488372E-2</v>
          </cell>
        </row>
        <row r="44">
          <cell r="A44" t="str">
            <v>Collin</v>
          </cell>
          <cell r="B44">
            <v>3.3609022249605235E-2</v>
          </cell>
        </row>
        <row r="45">
          <cell r="A45" t="str">
            <v>Collingsworth</v>
          </cell>
          <cell r="B45">
            <v>4.8387096774193547E-2</v>
          </cell>
        </row>
        <row r="46">
          <cell r="A46" t="str">
            <v>Colorado</v>
          </cell>
          <cell r="B46">
            <v>9.4287298946200779E-3</v>
          </cell>
        </row>
        <row r="47">
          <cell r="A47" t="str">
            <v>Comal</v>
          </cell>
          <cell r="B47">
            <v>3.8136796715639444E-2</v>
          </cell>
        </row>
        <row r="48">
          <cell r="A48" t="str">
            <v>Comanche</v>
          </cell>
          <cell r="B48">
            <v>1.3605442176870748E-2</v>
          </cell>
        </row>
        <row r="49">
          <cell r="A49" t="str">
            <v>Concho</v>
          </cell>
          <cell r="B49">
            <v>1.4634146341463415E-2</v>
          </cell>
        </row>
        <row r="50">
          <cell r="A50" t="str">
            <v>Cooke</v>
          </cell>
          <cell r="B50">
            <v>2.4016203703703703E-2</v>
          </cell>
        </row>
        <row r="51">
          <cell r="A51" t="str">
            <v>Coryell</v>
          </cell>
          <cell r="B51">
            <v>2.0266102740329545E-2</v>
          </cell>
        </row>
        <row r="52">
          <cell r="A52" t="str">
            <v>Cottle</v>
          </cell>
          <cell r="B52">
            <v>1.3157894736842105E-2</v>
          </cell>
        </row>
        <row r="53">
          <cell r="A53" t="str">
            <v>Crane</v>
          </cell>
          <cell r="B53">
            <v>0</v>
          </cell>
        </row>
        <row r="54">
          <cell r="A54" t="str">
            <v>Crockett</v>
          </cell>
          <cell r="B54">
            <v>9.0497737556561094E-3</v>
          </cell>
        </row>
        <row r="55">
          <cell r="A55" t="str">
            <v>Crosby</v>
          </cell>
          <cell r="B55">
            <v>1.0764262648008612E-2</v>
          </cell>
        </row>
        <row r="56">
          <cell r="A56" t="str">
            <v>Culberson</v>
          </cell>
          <cell r="B56">
            <v>2.7322404371584699E-3</v>
          </cell>
        </row>
        <row r="57">
          <cell r="A57" t="str">
            <v>Dallam</v>
          </cell>
          <cell r="B57">
            <v>1.7408123791102514E-2</v>
          </cell>
        </row>
        <row r="58">
          <cell r="A58" t="str">
            <v>Dallas</v>
          </cell>
          <cell r="B58">
            <v>1.3545591598763408E-2</v>
          </cell>
        </row>
        <row r="59">
          <cell r="A59" t="str">
            <v>Dawson</v>
          </cell>
          <cell r="B59">
            <v>2.2607022607022607E-2</v>
          </cell>
        </row>
        <row r="60">
          <cell r="A60" t="str">
            <v>Deaf Smith</v>
          </cell>
          <cell r="B60">
            <v>1.5416238437821171E-3</v>
          </cell>
        </row>
        <row r="61">
          <cell r="A61" t="str">
            <v>Delta</v>
          </cell>
          <cell r="B61">
            <v>1.2091898428053204E-2</v>
          </cell>
        </row>
        <row r="62">
          <cell r="A62" t="str">
            <v>Denton</v>
          </cell>
          <cell r="B62">
            <v>3.6885305758810556E-2</v>
          </cell>
        </row>
        <row r="63">
          <cell r="A63" t="str">
            <v>De Witt</v>
          </cell>
          <cell r="B63">
            <v>1.1331444759206799E-2</v>
          </cell>
        </row>
        <row r="64">
          <cell r="A64" t="str">
            <v>Dickens</v>
          </cell>
          <cell r="B64">
            <v>1.6556291390728478E-2</v>
          </cell>
        </row>
        <row r="65">
          <cell r="A65" t="str">
            <v>Dimmit</v>
          </cell>
          <cell r="B65">
            <v>5.4112554112554113E-4</v>
          </cell>
        </row>
        <row r="66">
          <cell r="A66" t="str">
            <v>Donley</v>
          </cell>
          <cell r="B66">
            <v>2.734375E-2</v>
          </cell>
        </row>
        <row r="67">
          <cell r="A67" t="str">
            <v>Duval</v>
          </cell>
          <cell r="B67">
            <v>5.2681992337164753E-3</v>
          </cell>
        </row>
        <row r="68">
          <cell r="A68" t="str">
            <v>Eastland</v>
          </cell>
          <cell r="B68">
            <v>2.6138613861386138E-2</v>
          </cell>
        </row>
        <row r="69">
          <cell r="A69" t="str">
            <v>Ector</v>
          </cell>
          <cell r="B69">
            <v>8.285302593659942E-3</v>
          </cell>
        </row>
        <row r="70">
          <cell r="A70" t="str">
            <v>Edwards</v>
          </cell>
          <cell r="B70">
            <v>2.0449897750511249E-2</v>
          </cell>
        </row>
        <row r="71">
          <cell r="A71" t="str">
            <v>El Paso</v>
          </cell>
          <cell r="B71">
            <v>4.2821654796470071E-3</v>
          </cell>
        </row>
        <row r="72">
          <cell r="A72" t="str">
            <v>Ellis</v>
          </cell>
          <cell r="B72">
            <v>3.1919315670874443E-2</v>
          </cell>
        </row>
        <row r="73">
          <cell r="A73" t="str">
            <v>Erath</v>
          </cell>
          <cell r="B73">
            <v>2.4012528275622065E-2</v>
          </cell>
        </row>
        <row r="74">
          <cell r="A74" t="str">
            <v>Falls</v>
          </cell>
          <cell r="B74">
            <v>1.1622031328954016E-2</v>
          </cell>
        </row>
        <row r="75">
          <cell r="A75" t="str">
            <v>Fannin</v>
          </cell>
          <cell r="B75">
            <v>2.4608927890118277E-2</v>
          </cell>
        </row>
        <row r="76">
          <cell r="A76" t="str">
            <v>Fayette</v>
          </cell>
          <cell r="B76">
            <v>1.6856846473029045E-2</v>
          </cell>
        </row>
        <row r="77">
          <cell r="A77" t="str">
            <v>Fisher</v>
          </cell>
          <cell r="B77">
            <v>8.8652482269503553E-3</v>
          </cell>
        </row>
        <row r="78">
          <cell r="A78" t="str">
            <v>Floyd</v>
          </cell>
          <cell r="B78">
            <v>4.0160642570281121E-3</v>
          </cell>
        </row>
        <row r="79">
          <cell r="A79" t="str">
            <v>Foard</v>
          </cell>
          <cell r="B79">
            <v>5.5865921787709499E-3</v>
          </cell>
        </row>
        <row r="80">
          <cell r="A80" t="str">
            <v>Fort Bend</v>
          </cell>
          <cell r="B80">
            <v>7.0463521097484929E-3</v>
          </cell>
        </row>
        <row r="81">
          <cell r="A81" t="str">
            <v>Franklin</v>
          </cell>
          <cell r="B81">
            <v>7.9470198675496689E-3</v>
          </cell>
        </row>
        <row r="82">
          <cell r="A82" t="str">
            <v>Freestone</v>
          </cell>
          <cell r="B82">
            <v>2.1782745772427628E-2</v>
          </cell>
        </row>
        <row r="83">
          <cell r="A83" t="str">
            <v>Frio</v>
          </cell>
          <cell r="B83">
            <v>5.4570259208731242E-3</v>
          </cell>
        </row>
        <row r="84">
          <cell r="A84" t="str">
            <v>Gaines</v>
          </cell>
          <cell r="B84">
            <v>8.9456869009584661E-2</v>
          </cell>
        </row>
        <row r="85">
          <cell r="A85" t="str">
            <v>Galveston</v>
          </cell>
          <cell r="B85">
            <v>2.3382040347054184E-2</v>
          </cell>
        </row>
        <row r="86">
          <cell r="A86" t="str">
            <v>Garza</v>
          </cell>
          <cell r="B86">
            <v>2.4258760107816711E-2</v>
          </cell>
        </row>
        <row r="87">
          <cell r="A87" t="str">
            <v>Gillespie</v>
          </cell>
          <cell r="B87">
            <v>4.8713464901324006E-2</v>
          </cell>
        </row>
        <row r="88">
          <cell r="A88" t="str">
            <v>Glasscock</v>
          </cell>
          <cell r="B88">
            <v>1.7543859649122806E-2</v>
          </cell>
        </row>
        <row r="89">
          <cell r="A89" t="str">
            <v>Goliad</v>
          </cell>
          <cell r="B89">
            <v>1.437699680511182E-2</v>
          </cell>
        </row>
        <row r="90">
          <cell r="A90" t="str">
            <v>Gonzales</v>
          </cell>
          <cell r="B90">
            <v>6.084656084656085E-3</v>
          </cell>
        </row>
        <row r="91">
          <cell r="A91" t="str">
            <v>Gray</v>
          </cell>
          <cell r="B91">
            <v>6.5599580162686959E-3</v>
          </cell>
        </row>
        <row r="92">
          <cell r="A92" t="str">
            <v>Grayson</v>
          </cell>
          <cell r="B92">
            <v>3.0842036553524806E-2</v>
          </cell>
        </row>
        <row r="93">
          <cell r="A93" t="str">
            <v>Gregg</v>
          </cell>
          <cell r="B93">
            <v>2.2481537394426536E-2</v>
          </cell>
        </row>
        <row r="94">
          <cell r="A94" t="str">
            <v>Grimes</v>
          </cell>
          <cell r="B94">
            <v>2.3011617515638964E-2</v>
          </cell>
        </row>
        <row r="95">
          <cell r="A95" t="str">
            <v>Guadalupe</v>
          </cell>
          <cell r="B95">
            <v>1.411654271066503E-2</v>
          </cell>
        </row>
        <row r="96">
          <cell r="A96" t="str">
            <v>Hale</v>
          </cell>
          <cell r="B96">
            <v>8.2351041498466004E-3</v>
          </cell>
        </row>
        <row r="97">
          <cell r="A97" t="str">
            <v>Hall</v>
          </cell>
          <cell r="B97">
            <v>1.6216216216216217E-2</v>
          </cell>
        </row>
        <row r="98">
          <cell r="A98" t="str">
            <v>Hamilton</v>
          </cell>
          <cell r="B98">
            <v>3.3984092552422268E-2</v>
          </cell>
        </row>
        <row r="99">
          <cell r="A99" t="str">
            <v>Hansford</v>
          </cell>
          <cell r="B99">
            <v>1.5910898965791568E-2</v>
          </cell>
        </row>
        <row r="100">
          <cell r="A100" t="str">
            <v>Hardeman</v>
          </cell>
          <cell r="B100">
            <v>1.928374655647383E-2</v>
          </cell>
        </row>
        <row r="101">
          <cell r="A101" t="str">
            <v>Hardin</v>
          </cell>
          <cell r="B101">
            <v>2.5199184732258663E-2</v>
          </cell>
        </row>
        <row r="102">
          <cell r="A102" t="str">
            <v>Harris</v>
          </cell>
          <cell r="B102">
            <v>1.4249768979837228E-2</v>
          </cell>
        </row>
        <row r="103">
          <cell r="A103" t="str">
            <v>Harrison</v>
          </cell>
          <cell r="B103">
            <v>1.104820723966375E-2</v>
          </cell>
        </row>
        <row r="104">
          <cell r="A104" t="str">
            <v>Hartley</v>
          </cell>
          <cell r="B104">
            <v>2.9333333333333333E-2</v>
          </cell>
        </row>
        <row r="105">
          <cell r="A105" t="str">
            <v>Haskell</v>
          </cell>
          <cell r="B105">
            <v>1.8387553041018388E-2</v>
          </cell>
        </row>
        <row r="106">
          <cell r="A106" t="str">
            <v>Hays</v>
          </cell>
          <cell r="B106">
            <v>2.8012646128961104E-2</v>
          </cell>
        </row>
        <row r="107">
          <cell r="A107" t="str">
            <v>Hemphill</v>
          </cell>
          <cell r="B107">
            <v>2.1711366538952746E-2</v>
          </cell>
        </row>
        <row r="108">
          <cell r="A108" t="str">
            <v>Henderson</v>
          </cell>
          <cell r="B108">
            <v>2.5342118601115054E-2</v>
          </cell>
        </row>
        <row r="109">
          <cell r="A109" t="str">
            <v>Hidalgo</v>
          </cell>
          <cell r="B109">
            <v>6.2659386715052719E-3</v>
          </cell>
        </row>
        <row r="110">
          <cell r="A110" t="str">
            <v>Hill</v>
          </cell>
          <cell r="B110">
            <v>2.1324161650902836E-2</v>
          </cell>
        </row>
        <row r="111">
          <cell r="A111" t="str">
            <v>Hockley</v>
          </cell>
          <cell r="B111">
            <v>2.3033463711429811E-2</v>
          </cell>
        </row>
        <row r="112">
          <cell r="A112" t="str">
            <v>Hood</v>
          </cell>
          <cell r="B112">
            <v>3.41056734517107E-2</v>
          </cell>
        </row>
        <row r="113">
          <cell r="A113" t="str">
            <v>Hopkins</v>
          </cell>
          <cell r="B113">
            <v>2.0098995050247488E-2</v>
          </cell>
        </row>
        <row r="114">
          <cell r="A114" t="str">
            <v>Houston</v>
          </cell>
          <cell r="B114">
            <v>1.7604418363824648E-2</v>
          </cell>
        </row>
        <row r="115">
          <cell r="A115" t="str">
            <v>Howard</v>
          </cell>
          <cell r="B115">
            <v>1.3034310906651332E-2</v>
          </cell>
        </row>
        <row r="116">
          <cell r="A116" t="str">
            <v>Hudspeth</v>
          </cell>
          <cell r="B116">
            <v>1.2544802867383513E-2</v>
          </cell>
        </row>
        <row r="117">
          <cell r="A117" t="str">
            <v>Hunt</v>
          </cell>
          <cell r="B117">
            <v>2.1527263755243029E-2</v>
          </cell>
        </row>
        <row r="118">
          <cell r="A118" t="str">
            <v>Hutchinson</v>
          </cell>
          <cell r="B118">
            <v>2.4844720496894408E-2</v>
          </cell>
        </row>
        <row r="119">
          <cell r="A119" t="str">
            <v>Irion</v>
          </cell>
          <cell r="B119">
            <v>1.9867549668874173E-2</v>
          </cell>
        </row>
        <row r="120">
          <cell r="A120" t="str">
            <v>Jack</v>
          </cell>
          <cell r="B120">
            <v>1.7454545454545455E-2</v>
          </cell>
        </row>
        <row r="121">
          <cell r="A121" t="str">
            <v>Jackson</v>
          </cell>
          <cell r="B121">
            <v>7.3270808909730364E-3</v>
          </cell>
        </row>
        <row r="122">
          <cell r="A122" t="str">
            <v>Jasper</v>
          </cell>
          <cell r="B122">
            <v>2.7482594356907291E-2</v>
          </cell>
        </row>
        <row r="123">
          <cell r="A123" t="str">
            <v>Jeff Davis</v>
          </cell>
          <cell r="B123">
            <v>3.0837004405286344E-2</v>
          </cell>
        </row>
        <row r="124">
          <cell r="A124" t="str">
            <v>Jefferson</v>
          </cell>
          <cell r="B124">
            <v>1.486031305726174E-2</v>
          </cell>
        </row>
        <row r="125">
          <cell r="A125" t="str">
            <v>Jim Hogg</v>
          </cell>
          <cell r="B125">
            <v>9.6993210475266732E-4</v>
          </cell>
        </row>
        <row r="126">
          <cell r="A126" t="str">
            <v>Jim Wells</v>
          </cell>
          <cell r="B126">
            <v>1.1019283746556474E-2</v>
          </cell>
        </row>
        <row r="127">
          <cell r="A127" t="str">
            <v>Johnson</v>
          </cell>
          <cell r="B127">
            <v>3.2509001077501251E-2</v>
          </cell>
        </row>
        <row r="128">
          <cell r="A128" t="str">
            <v>Jones</v>
          </cell>
          <cell r="B128">
            <v>1.8713450292397661E-2</v>
          </cell>
        </row>
        <row r="129">
          <cell r="A129" t="str">
            <v>Karnes</v>
          </cell>
          <cell r="B129">
            <v>2.8067078552515445E-2</v>
          </cell>
        </row>
        <row r="130">
          <cell r="A130" t="str">
            <v>Kaufman</v>
          </cell>
          <cell r="B130">
            <v>2.0760626398210292E-2</v>
          </cell>
        </row>
        <row r="131">
          <cell r="A131" t="str">
            <v>Kendall</v>
          </cell>
          <cell r="B131">
            <v>5.0387293638995384E-2</v>
          </cell>
        </row>
        <row r="132">
          <cell r="A132" t="str">
            <v>Kenedy</v>
          </cell>
          <cell r="B132">
            <v>3.8461538461538464E-2</v>
          </cell>
        </row>
        <row r="133">
          <cell r="A133" t="str">
            <v>Kent</v>
          </cell>
          <cell r="B133">
            <v>1.8633540372670808E-2</v>
          </cell>
        </row>
        <row r="134">
          <cell r="A134" t="str">
            <v>Kerr</v>
          </cell>
          <cell r="B134">
            <v>3.4807600191601472E-2</v>
          </cell>
        </row>
        <row r="135">
          <cell r="A135" t="str">
            <v>Kimble</v>
          </cell>
          <cell r="B135">
            <v>2.5862068965517241E-2</v>
          </cell>
        </row>
        <row r="136">
          <cell r="A136" t="str">
            <v>King</v>
          </cell>
          <cell r="B136">
            <v>7.6923076923076927E-2</v>
          </cell>
        </row>
        <row r="137">
          <cell r="A137" t="str">
            <v>Kinney</v>
          </cell>
          <cell r="B137">
            <v>1.3592233009708738E-2</v>
          </cell>
        </row>
        <row r="138">
          <cell r="A138" t="str">
            <v>Kleberg</v>
          </cell>
          <cell r="B138">
            <v>7.6159704592660971E-3</v>
          </cell>
        </row>
        <row r="139">
          <cell r="A139" t="str">
            <v>Knox</v>
          </cell>
          <cell r="B139">
            <v>5.9435364041604752E-3</v>
          </cell>
        </row>
        <row r="140">
          <cell r="A140" t="str">
            <v>La Salle</v>
          </cell>
          <cell r="B140">
            <v>1.0064043915827997E-2</v>
          </cell>
        </row>
        <row r="141">
          <cell r="A141" t="str">
            <v>Lamar</v>
          </cell>
          <cell r="B141">
            <v>2.3381074794956543E-2</v>
          </cell>
        </row>
        <row r="142">
          <cell r="A142" t="str">
            <v>Lamb</v>
          </cell>
          <cell r="B142">
            <v>1.2038834951456311E-2</v>
          </cell>
        </row>
        <row r="143">
          <cell r="A143" t="str">
            <v>Lampasas</v>
          </cell>
          <cell r="B143">
            <v>3.2240585207260905E-2</v>
          </cell>
        </row>
        <row r="144">
          <cell r="A144" t="str">
            <v>Lavaca</v>
          </cell>
          <cell r="B144">
            <v>1.9252548131370329E-2</v>
          </cell>
        </row>
        <row r="145">
          <cell r="A145" t="str">
            <v>Lee</v>
          </cell>
          <cell r="B145">
            <v>1.5796260477111541E-2</v>
          </cell>
        </row>
        <row r="146">
          <cell r="A146" t="str">
            <v>Leon</v>
          </cell>
          <cell r="B146">
            <v>1.7167381974248927E-2</v>
          </cell>
        </row>
        <row r="147">
          <cell r="A147" t="str">
            <v>Liberty</v>
          </cell>
          <cell r="B147">
            <v>1.0723170627091019E-2</v>
          </cell>
        </row>
        <row r="148">
          <cell r="A148" t="str">
            <v>Limestone</v>
          </cell>
          <cell r="B148">
            <v>1.2116316639741519E-2</v>
          </cell>
        </row>
        <row r="149">
          <cell r="A149" t="str">
            <v>Lipscomb</v>
          </cell>
          <cell r="B149">
            <v>3.453947368421053E-2</v>
          </cell>
        </row>
        <row r="150">
          <cell r="A150" t="str">
            <v>Live Oak</v>
          </cell>
          <cell r="B150">
            <v>9.9009900990099011E-3</v>
          </cell>
        </row>
        <row r="151">
          <cell r="A151" t="str">
            <v>Llano</v>
          </cell>
          <cell r="B151">
            <v>2.1567596002104155E-2</v>
          </cell>
        </row>
        <row r="152">
          <cell r="A152" t="str">
            <v>Loving</v>
          </cell>
          <cell r="B152" t="str">
            <v>NR**</v>
          </cell>
        </row>
        <row r="153">
          <cell r="A153" t="str">
            <v>Lubbock</v>
          </cell>
          <cell r="B153">
            <v>2.0537906995167551E-2</v>
          </cell>
        </row>
        <row r="154">
          <cell r="A154" t="str">
            <v>Lynn</v>
          </cell>
          <cell r="B154">
            <v>3.1900138696255201E-2</v>
          </cell>
        </row>
        <row r="155">
          <cell r="A155" t="str">
            <v>Madison</v>
          </cell>
          <cell r="B155">
            <v>1.2043512043512044E-2</v>
          </cell>
        </row>
        <row r="156">
          <cell r="A156" t="str">
            <v>Marion</v>
          </cell>
          <cell r="B156">
            <v>3.237410071942446E-2</v>
          </cell>
        </row>
        <row r="157">
          <cell r="A157" t="str">
            <v>Martin</v>
          </cell>
          <cell r="B157">
            <v>3.4348165495706483E-2</v>
          </cell>
        </row>
        <row r="158">
          <cell r="A158" t="str">
            <v>Mason</v>
          </cell>
          <cell r="B158">
            <v>3.4431137724550899E-2</v>
          </cell>
        </row>
        <row r="159">
          <cell r="A159" t="str">
            <v>Matagorda</v>
          </cell>
          <cell r="B159">
            <v>1.4096916299559472E-2</v>
          </cell>
        </row>
        <row r="160">
          <cell r="A160" t="str">
            <v>Maverick</v>
          </cell>
          <cell r="B160">
            <v>1.0998680158380994E-3</v>
          </cell>
        </row>
        <row r="161">
          <cell r="A161" t="str">
            <v>McCulloch</v>
          </cell>
          <cell r="B161">
            <v>2.331390507910075E-2</v>
          </cell>
        </row>
        <row r="162">
          <cell r="A162" t="str">
            <v>McLennan</v>
          </cell>
          <cell r="B162">
            <v>1.5585653032056081E-2</v>
          </cell>
        </row>
        <row r="163">
          <cell r="A163" t="str">
            <v>McMullen</v>
          </cell>
          <cell r="B163">
            <v>4.1984732824427481E-2</v>
          </cell>
        </row>
        <row r="164">
          <cell r="A164" t="str">
            <v>Medina</v>
          </cell>
          <cell r="B164">
            <v>1.013832128261553E-2</v>
          </cell>
        </row>
        <row r="165">
          <cell r="A165" t="str">
            <v>Menard</v>
          </cell>
          <cell r="B165">
            <v>1.1235955056179775E-2</v>
          </cell>
        </row>
        <row r="166">
          <cell r="A166" t="str">
            <v>Midland</v>
          </cell>
          <cell r="B166">
            <v>1.505664877757901E-2</v>
          </cell>
        </row>
        <row r="167">
          <cell r="A167" t="str">
            <v>Milam</v>
          </cell>
          <cell r="B167">
            <v>1.1447650846649178E-2</v>
          </cell>
        </row>
        <row r="168">
          <cell r="A168" t="str">
            <v>Mills</v>
          </cell>
          <cell r="B168">
            <v>2.4827586206896551E-2</v>
          </cell>
        </row>
        <row r="169">
          <cell r="A169" t="str">
            <v>Mitchell</v>
          </cell>
          <cell r="B169">
            <v>7.5414781297134239E-3</v>
          </cell>
        </row>
        <row r="170">
          <cell r="A170" t="str">
            <v>Montague</v>
          </cell>
          <cell r="B170">
            <v>6.0316512391758732E-2</v>
          </cell>
        </row>
        <row r="171">
          <cell r="A171" t="str">
            <v>Montgomery</v>
          </cell>
          <cell r="B171">
            <v>2.9131727788339421E-2</v>
          </cell>
        </row>
        <row r="172">
          <cell r="A172" t="str">
            <v>Moore</v>
          </cell>
          <cell r="B172">
            <v>7.3768713386851816E-3</v>
          </cell>
        </row>
        <row r="173">
          <cell r="A173" t="str">
            <v>Morris</v>
          </cell>
          <cell r="B173">
            <v>5.7836899942163098E-3</v>
          </cell>
        </row>
        <row r="174">
          <cell r="A174" t="str">
            <v>Motley</v>
          </cell>
          <cell r="B174">
            <v>4.0268456375838924E-2</v>
          </cell>
        </row>
        <row r="175">
          <cell r="A175" t="str">
            <v>Nacogdoches</v>
          </cell>
          <cell r="B175">
            <v>1.6604400166044003E-2</v>
          </cell>
        </row>
        <row r="176">
          <cell r="A176" t="str">
            <v>Navarro</v>
          </cell>
          <cell r="B176">
            <v>1.3765883711975357E-2</v>
          </cell>
        </row>
        <row r="177">
          <cell r="A177" t="str">
            <v>Newton</v>
          </cell>
          <cell r="B177">
            <v>4.1512915129151291E-2</v>
          </cell>
        </row>
        <row r="178">
          <cell r="A178" t="str">
            <v>Nolan</v>
          </cell>
          <cell r="B178">
            <v>1.5672782874617736E-2</v>
          </cell>
        </row>
        <row r="179">
          <cell r="A179" t="str">
            <v>Nueces</v>
          </cell>
          <cell r="B179">
            <v>1.2350450624549815E-2</v>
          </cell>
        </row>
        <row r="180">
          <cell r="A180" t="str">
            <v>Ochiltree</v>
          </cell>
          <cell r="B180">
            <v>1.0897768552153606E-2</v>
          </cell>
        </row>
        <row r="181">
          <cell r="A181" t="str">
            <v>Oldham</v>
          </cell>
          <cell r="B181">
            <v>3.3694344163658241E-2</v>
          </cell>
        </row>
        <row r="182">
          <cell r="A182" t="str">
            <v>Orange</v>
          </cell>
          <cell r="B182">
            <v>3.5107316683954358E-2</v>
          </cell>
        </row>
        <row r="183">
          <cell r="A183" t="str">
            <v>Palo Pinto</v>
          </cell>
          <cell r="B183">
            <v>2.4374030578329271E-2</v>
          </cell>
        </row>
        <row r="184">
          <cell r="A184" t="str">
            <v>Panola</v>
          </cell>
          <cell r="B184">
            <v>2.9524051921608552E-2</v>
          </cell>
        </row>
        <row r="185">
          <cell r="A185" t="str">
            <v>Parker</v>
          </cell>
          <cell r="B185">
            <v>4.3991179713340683E-2</v>
          </cell>
        </row>
        <row r="186">
          <cell r="A186" t="str">
            <v>Parmer</v>
          </cell>
          <cell r="B186">
            <v>1.0299625468164793E-2</v>
          </cell>
        </row>
        <row r="187">
          <cell r="A187" t="str">
            <v>Pecos</v>
          </cell>
          <cell r="B187">
            <v>1.1202389843166542E-2</v>
          </cell>
        </row>
        <row r="188">
          <cell r="A188" t="str">
            <v>Polk</v>
          </cell>
          <cell r="B188">
            <v>3.8067349926793558E-3</v>
          </cell>
        </row>
        <row r="189">
          <cell r="A189" t="str">
            <v>Potter</v>
          </cell>
          <cell r="B189">
            <v>1.7252435188860729E-2</v>
          </cell>
        </row>
        <row r="190">
          <cell r="A190" t="str">
            <v>Presidio</v>
          </cell>
          <cell r="B190">
            <v>1.6652789342214821E-3</v>
          </cell>
        </row>
        <row r="191">
          <cell r="A191" t="str">
            <v>Rains</v>
          </cell>
          <cell r="B191">
            <v>3.8768529076396809E-2</v>
          </cell>
        </row>
        <row r="192">
          <cell r="A192" t="str">
            <v>Randall</v>
          </cell>
          <cell r="B192">
            <v>2.7990762124711317E-2</v>
          </cell>
        </row>
        <row r="193">
          <cell r="A193" t="str">
            <v>Reagan</v>
          </cell>
          <cell r="B193">
            <v>4.0268456375838931E-3</v>
          </cell>
        </row>
        <row r="194">
          <cell r="A194" t="str">
            <v>Real</v>
          </cell>
          <cell r="B194">
            <v>5.244755244755245E-3</v>
          </cell>
        </row>
        <row r="195">
          <cell r="A195" t="str">
            <v>Red River</v>
          </cell>
          <cell r="B195">
            <v>1.2441679626749611E-2</v>
          </cell>
        </row>
        <row r="196">
          <cell r="A196" t="str">
            <v>Reeves</v>
          </cell>
          <cell r="B196">
            <v>1.0137581462708182E-2</v>
          </cell>
        </row>
        <row r="197">
          <cell r="A197" t="str">
            <v>Refugio</v>
          </cell>
          <cell r="B197">
            <v>2.7989821882951654E-2</v>
          </cell>
        </row>
        <row r="198">
          <cell r="A198" t="str">
            <v>Roberts</v>
          </cell>
          <cell r="B198">
            <v>1.9417475728155338E-2</v>
          </cell>
        </row>
        <row r="199">
          <cell r="A199" t="str">
            <v>Robertson</v>
          </cell>
          <cell r="B199">
            <v>1.0174880763116057E-2</v>
          </cell>
        </row>
        <row r="200">
          <cell r="A200" t="str">
            <v>Rockwall</v>
          </cell>
          <cell r="B200">
            <v>3.8016713923295031E-2</v>
          </cell>
        </row>
        <row r="201">
          <cell r="A201" t="str">
            <v>Runnels</v>
          </cell>
          <cell r="B201">
            <v>1.3626834381551363E-2</v>
          </cell>
        </row>
        <row r="202">
          <cell r="A202" t="str">
            <v>Rusk</v>
          </cell>
          <cell r="B202">
            <v>1.7037832036490477E-2</v>
          </cell>
        </row>
        <row r="203">
          <cell r="A203" t="str">
            <v>Sabine</v>
          </cell>
          <cell r="B203">
            <v>2.1466905187835419E-2</v>
          </cell>
        </row>
        <row r="204">
          <cell r="A204" t="str">
            <v>San Augustine</v>
          </cell>
          <cell r="B204">
            <v>1.7391304347826087E-2</v>
          </cell>
        </row>
        <row r="205">
          <cell r="A205" t="str">
            <v>San Jacinto</v>
          </cell>
          <cell r="B205">
            <v>1.7821212992239148E-2</v>
          </cell>
        </row>
        <row r="206">
          <cell r="A206" t="str">
            <v>San Patricio</v>
          </cell>
          <cell r="B206">
            <v>9.3464988316876458E-3</v>
          </cell>
        </row>
        <row r="207">
          <cell r="A207" t="str">
            <v>San Saba</v>
          </cell>
          <cell r="B207">
            <v>3.4220532319391636E-2</v>
          </cell>
        </row>
        <row r="208">
          <cell r="A208" t="str">
            <v>Schleicher</v>
          </cell>
          <cell r="B208">
            <v>2.1978021978021978E-3</v>
          </cell>
        </row>
        <row r="209">
          <cell r="A209" t="str">
            <v>Scurry</v>
          </cell>
          <cell r="B209">
            <v>8.5324232081911266E-3</v>
          </cell>
        </row>
        <row r="210">
          <cell r="A210" t="str">
            <v>Shackelford</v>
          </cell>
          <cell r="B210">
            <v>1.5280135823429542E-2</v>
          </cell>
        </row>
        <row r="211">
          <cell r="A211" t="str">
            <v>Shelby</v>
          </cell>
          <cell r="B211">
            <v>1.347130027333073E-2</v>
          </cell>
        </row>
        <row r="212">
          <cell r="A212" t="str">
            <v>Sherman</v>
          </cell>
          <cell r="B212">
            <v>2.8985507246376812E-2</v>
          </cell>
        </row>
        <row r="213">
          <cell r="A213" t="str">
            <v>Smith</v>
          </cell>
          <cell r="B213">
            <v>3.552617718318761E-2</v>
          </cell>
        </row>
        <row r="214">
          <cell r="A214" t="str">
            <v>Somervell</v>
          </cell>
          <cell r="B214">
            <v>4.8072108162243367E-2</v>
          </cell>
        </row>
        <row r="215">
          <cell r="A215" t="str">
            <v>Starr</v>
          </cell>
          <cell r="B215">
            <v>1.0964205095130603E-3</v>
          </cell>
        </row>
        <row r="216">
          <cell r="A216" t="str">
            <v>Stephens</v>
          </cell>
          <cell r="B216">
            <v>3.1437125748502992E-2</v>
          </cell>
        </row>
        <row r="217">
          <cell r="A217" t="str">
            <v>Sterling</v>
          </cell>
          <cell r="B217">
            <v>3.669724770642202E-2</v>
          </cell>
        </row>
        <row r="218">
          <cell r="A218" t="str">
            <v>Stonewall</v>
          </cell>
          <cell r="B218">
            <v>0</v>
          </cell>
        </row>
        <row r="219">
          <cell r="A219" t="str">
            <v>Sutton</v>
          </cell>
          <cell r="B219">
            <v>1.0835913312693499E-2</v>
          </cell>
        </row>
        <row r="220">
          <cell r="A220" t="str">
            <v>Swisher</v>
          </cell>
          <cell r="B220">
            <v>1.085383502170767E-2</v>
          </cell>
        </row>
        <row r="221">
          <cell r="A221" t="str">
            <v>Tarrant</v>
          </cell>
          <cell r="B221">
            <v>2.8503529662335041E-2</v>
          </cell>
        </row>
        <row r="222">
          <cell r="A222" t="str">
            <v>Taylor</v>
          </cell>
          <cell r="B222">
            <v>1.7784282419726804E-2</v>
          </cell>
        </row>
        <row r="223">
          <cell r="A223" t="str">
            <v>Terrell</v>
          </cell>
          <cell r="B223">
            <v>0</v>
          </cell>
        </row>
        <row r="224">
          <cell r="A224" t="str">
            <v>Terry</v>
          </cell>
          <cell r="B224">
            <v>2.4715768660405337E-2</v>
          </cell>
        </row>
        <row r="225">
          <cell r="A225" t="str">
            <v>Throckmorton</v>
          </cell>
          <cell r="B225">
            <v>2.9411764705882353E-2</v>
          </cell>
        </row>
        <row r="226">
          <cell r="A226" t="str">
            <v>Titus</v>
          </cell>
          <cell r="B226">
            <v>8.3878305373898208E-3</v>
          </cell>
        </row>
        <row r="227">
          <cell r="A227" t="str">
            <v>Tom Green</v>
          </cell>
          <cell r="B227">
            <v>1.6443938963131458E-2</v>
          </cell>
        </row>
        <row r="228">
          <cell r="A228" t="str">
            <v>Travis</v>
          </cell>
          <cell r="B228">
            <v>2.6574640656537415E-2</v>
          </cell>
        </row>
        <row r="229">
          <cell r="A229" t="str">
            <v>Trinity</v>
          </cell>
          <cell r="B229">
            <v>3.0593607305936073E-2</v>
          </cell>
        </row>
        <row r="230">
          <cell r="A230" t="str">
            <v>Tyler</v>
          </cell>
          <cell r="B230">
            <v>2.5316455696202531E-2</v>
          </cell>
        </row>
        <row r="231">
          <cell r="A231" t="str">
            <v>Upshur</v>
          </cell>
          <cell r="B231">
            <v>3.1119368323269857E-2</v>
          </cell>
        </row>
        <row r="232">
          <cell r="A232" t="str">
            <v>Upton</v>
          </cell>
          <cell r="B232">
            <v>8.8945362134688691E-3</v>
          </cell>
        </row>
        <row r="233">
          <cell r="A233" t="str">
            <v>Uvalde</v>
          </cell>
          <cell r="B233">
            <v>1.2050653594771242E-2</v>
          </cell>
        </row>
        <row r="234">
          <cell r="A234" t="str">
            <v>Val Verde</v>
          </cell>
          <cell r="B234">
            <v>4.3177892918825561E-3</v>
          </cell>
        </row>
        <row r="235">
          <cell r="A235" t="str">
            <v>Van Zandt</v>
          </cell>
          <cell r="B235">
            <v>3.4794075877459932E-2</v>
          </cell>
        </row>
        <row r="236">
          <cell r="A236" t="str">
            <v>Victoria</v>
          </cell>
          <cell r="B236">
            <v>1.0868199522553084E-2</v>
          </cell>
        </row>
        <row r="237">
          <cell r="A237" t="str">
            <v>Walker</v>
          </cell>
          <cell r="B237">
            <v>2.323799795709908E-2</v>
          </cell>
        </row>
        <row r="238">
          <cell r="A238" t="str">
            <v>Waller</v>
          </cell>
          <cell r="B238">
            <v>1.2153050023522032E-2</v>
          </cell>
        </row>
        <row r="239">
          <cell r="A239" t="str">
            <v>Ward</v>
          </cell>
          <cell r="B239">
            <v>1.4462809917355372E-2</v>
          </cell>
        </row>
        <row r="240">
          <cell r="A240" t="str">
            <v>Washington</v>
          </cell>
          <cell r="B240">
            <v>1.7700763927706354E-2</v>
          </cell>
        </row>
        <row r="241">
          <cell r="A241" t="str">
            <v>Webb</v>
          </cell>
          <cell r="B241">
            <v>2.8289003056512973E-3</v>
          </cell>
        </row>
        <row r="242">
          <cell r="A242" t="str">
            <v>Wharton</v>
          </cell>
          <cell r="B242">
            <v>6.8956710509513472E-3</v>
          </cell>
        </row>
        <row r="243">
          <cell r="A243" t="str">
            <v>Wheeler</v>
          </cell>
          <cell r="B243">
            <v>2.48015873015873E-2</v>
          </cell>
        </row>
        <row r="244">
          <cell r="A244" t="str">
            <v>Wichita</v>
          </cell>
          <cell r="B244">
            <v>1.6332899869960987E-2</v>
          </cell>
        </row>
        <row r="245">
          <cell r="A245" t="str">
            <v>Wilbarger</v>
          </cell>
          <cell r="B245">
            <v>1.0968049594659036E-2</v>
          </cell>
        </row>
        <row r="246">
          <cell r="A246" t="str">
            <v>Willacy</v>
          </cell>
          <cell r="B246">
            <v>2.1447721179624667E-3</v>
          </cell>
        </row>
        <row r="247">
          <cell r="A247" t="str">
            <v>Williamson</v>
          </cell>
          <cell r="B247">
            <v>3.4297079654603664E-2</v>
          </cell>
        </row>
        <row r="248">
          <cell r="A248" t="str">
            <v>Wilson</v>
          </cell>
          <cell r="B248">
            <v>1.9054795995263215E-2</v>
          </cell>
        </row>
        <row r="249">
          <cell r="A249" t="str">
            <v>Winkler</v>
          </cell>
          <cell r="B249">
            <v>5.3066037735849053E-3</v>
          </cell>
        </row>
        <row r="250">
          <cell r="A250" t="str">
            <v>Wise</v>
          </cell>
          <cell r="B250">
            <v>3.6971484759095376E-2</v>
          </cell>
        </row>
        <row r="251">
          <cell r="A251" t="str">
            <v>Wood</v>
          </cell>
          <cell r="B251">
            <v>3.0065568527106987E-2</v>
          </cell>
        </row>
        <row r="252">
          <cell r="A252" t="str">
            <v>Yoakum</v>
          </cell>
          <cell r="B252">
            <v>1.4736842105263158E-2</v>
          </cell>
        </row>
        <row r="253">
          <cell r="A253" t="str">
            <v>Young</v>
          </cell>
          <cell r="B253">
            <v>2.2112211221122113E-2</v>
          </cell>
        </row>
        <row r="254">
          <cell r="A254" t="str">
            <v>Zapata</v>
          </cell>
          <cell r="B254">
            <v>1.880288310874334E-3</v>
          </cell>
        </row>
        <row r="255">
          <cell r="A255" t="str">
            <v>Zavala</v>
          </cell>
          <cell r="B255">
            <v>1.3286093888396811E-3</v>
          </cell>
        </row>
        <row r="256">
          <cell r="A256" t="str">
            <v>Texas</v>
          </cell>
          <cell r="B256">
            <v>2.0096394406363252E-2</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14" displayName="Table14" ref="A4:K259" totalsRowShown="0" headerRowDxfId="47" dataDxfId="46" headerRowBorderDxfId="44" tableBorderDxfId="45" totalsRowBorderDxfId="43">
  <tableColumns count="11">
    <tableColumn id="1" xr3:uid="{00000000-0010-0000-0000-000001000000}" name="County" dataDxfId="42"/>
    <tableColumn id="4" xr3:uid="{00000000-0010-0000-0000-000004000000}" name="2013-2014" dataDxfId="41"/>
    <tableColumn id="5" xr3:uid="{00000000-0010-0000-0000-000005000000}" name="2014-2015" dataDxfId="40"/>
    <tableColumn id="6" xr3:uid="{00000000-0010-0000-0000-000006000000}" name="2015-2016" dataDxfId="39"/>
    <tableColumn id="7" xr3:uid="{00000000-0010-0000-0000-000007000000}" name="2016-2017" dataDxfId="38"/>
    <tableColumn id="9" xr3:uid="{00000000-0010-0000-0000-000009000000}" name="2017-2018" dataDxfId="37" dataCellStyle="Percent"/>
    <tableColumn id="8" xr3:uid="{00000000-0010-0000-0000-000008000000}" name="2018-2019" dataDxfId="36" dataCellStyle="Percent"/>
    <tableColumn id="10" xr3:uid="{00000000-0010-0000-0000-00000A000000}" name="2019-2020" dataDxfId="35" dataCellStyle="Percent"/>
    <tableColumn id="11" xr3:uid="{00000000-0010-0000-0000-00000B000000}" name="2020-2021" dataDxfId="34"/>
    <tableColumn id="2" xr3:uid="{EA67CC73-560B-4955-95F1-F7C504B0E7A7}" name="2021-2022" dataDxfId="33"/>
    <tableColumn id="12" xr3:uid="{7B8755E9-2F7E-4304-AC78-2B82FD9F7B54}" name="2022-2023" dataDxfId="32">
      <calculatedColumnFormula>VLOOKUP(Table14[[#This Row],[County]], [1]Kindergarten!$A$2:$C$256, 3, FALSE)</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146" displayName="Table146" ref="A4:K259" totalsRowShown="0" headerRowDxfId="31" dataDxfId="30" headerRowBorderDxfId="28" tableBorderDxfId="29" totalsRowBorderDxfId="27">
  <tableColumns count="11">
    <tableColumn id="1" xr3:uid="{00000000-0010-0000-0100-000001000000}" name="County" dataDxfId="26"/>
    <tableColumn id="4" xr3:uid="{00000000-0010-0000-0100-000004000000}" name="2013-2014" dataDxfId="25"/>
    <tableColumn id="5" xr3:uid="{00000000-0010-0000-0100-000005000000}" name="2014-2015" dataDxfId="24"/>
    <tableColumn id="6" xr3:uid="{00000000-0010-0000-0100-000006000000}" name="2015-2016" dataDxfId="23"/>
    <tableColumn id="7" xr3:uid="{00000000-0010-0000-0100-000007000000}" name="2016-2017" dataDxfId="22"/>
    <tableColumn id="9" xr3:uid="{00000000-0010-0000-0100-000009000000}" name="2017-2018" dataDxfId="21" dataCellStyle="Percent"/>
    <tableColumn id="8" xr3:uid="{00000000-0010-0000-0100-000008000000}" name="2018-2019" dataDxfId="20" dataCellStyle="Percent"/>
    <tableColumn id="10" xr3:uid="{00000000-0010-0000-0100-00000A000000}" name="2019-2020" dataDxfId="19"/>
    <tableColumn id="11" xr3:uid="{00000000-0010-0000-0100-00000B000000}" name="2020-2021" dataDxfId="18"/>
    <tableColumn id="2" xr3:uid="{1085228E-66AE-4A64-B0B4-78A7BC78E5DF}" name="2021-2022" dataDxfId="17"/>
    <tableColumn id="3" xr3:uid="{AEE9E5ED-53FE-4C55-AABE-36F275EBFAC0}" name="2022-2023%" dataDxfId="16">
      <calculatedColumnFormula>VLOOKUP(Table146[[#This Row],[County]], '[1]Seventh Grade'!$A$2:$C$256, 3, FALSE)</calculatedColumnFormula>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Table1" displayName="Table1" ref="A4:K259" totalsRowShown="0" headerRowDxfId="15" dataDxfId="14" headerRowBorderDxfId="12" tableBorderDxfId="13" totalsRowBorderDxfId="11">
  <tableColumns count="11">
    <tableColumn id="1" xr3:uid="{00000000-0010-0000-0200-000001000000}" name="County" dataDxfId="10"/>
    <tableColumn id="4" xr3:uid="{00000000-0010-0000-0200-000004000000}" name="2013-2014" dataDxfId="9"/>
    <tableColumn id="5" xr3:uid="{00000000-0010-0000-0200-000005000000}" name="2014-2015" dataDxfId="8" dataCellStyle="Percent"/>
    <tableColumn id="6" xr3:uid="{00000000-0010-0000-0200-000006000000}" name="2015-2016" dataDxfId="7"/>
    <tableColumn id="7" xr3:uid="{00000000-0010-0000-0200-000007000000}" name="2016-2017" dataDxfId="6" dataCellStyle="Percent"/>
    <tableColumn id="9" xr3:uid="{00000000-0010-0000-0200-000009000000}" name="2017-2018" dataDxfId="5" dataCellStyle="Percent"/>
    <tableColumn id="8" xr3:uid="{00000000-0010-0000-0200-000008000000}" name="2018-2019" dataDxfId="4" dataCellStyle="Percent"/>
    <tableColumn id="10" xr3:uid="{00000000-0010-0000-0200-00000A000000}" name="2019-2020" dataDxfId="3"/>
    <tableColumn id="11" xr3:uid="{00000000-0010-0000-0200-00000B000000}" name="2020-2021" dataDxfId="2"/>
    <tableColumn id="2" xr3:uid="{A5389089-B49E-4EB8-AB13-4D9CEF77EFD5}" name="2021-2022" dataDxfId="1"/>
    <tableColumn id="3" xr3:uid="{072E748A-5470-4BCE-918F-D649C65BB354}" name="2022-2023%" dataDxfId="0">
      <calculatedColumnFormula>VLOOKUP(Table1[[#This Row],[County]], '[1]K-12'!$A$2:$B$256, 2, FALSE)</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60"/>
  <sheetViews>
    <sheetView tabSelected="1" view="pageLayout" zoomScale="60" zoomScaleNormal="70" zoomScalePageLayoutView="60" workbookViewId="0">
      <selection activeCell="G259" sqref="G259"/>
    </sheetView>
  </sheetViews>
  <sheetFormatPr defaultColWidth="9.140625" defaultRowHeight="30.75" customHeight="1"/>
  <cols>
    <col min="1" max="1" width="21.85546875" customWidth="1"/>
    <col min="2" max="9" width="15.5703125" customWidth="1"/>
    <col min="10" max="10" width="14.85546875" customWidth="1"/>
    <col min="11" max="11" width="16.28515625" style="3" customWidth="1"/>
    <col min="12" max="16384" width="9.140625" style="3"/>
  </cols>
  <sheetData>
    <row r="1" spans="1:11" ht="30.75" customHeight="1">
      <c r="A1" s="45" t="s">
        <v>0</v>
      </c>
      <c r="B1" s="46"/>
      <c r="C1" s="46"/>
      <c r="D1" s="46"/>
      <c r="E1" s="46"/>
      <c r="F1" s="46"/>
      <c r="G1" s="46"/>
      <c r="H1" s="46"/>
      <c r="I1" s="46"/>
      <c r="J1" s="46"/>
      <c r="K1" s="46"/>
    </row>
    <row r="2" spans="1:11" ht="20.25" customHeight="1">
      <c r="A2" s="45"/>
      <c r="B2" s="46"/>
      <c r="C2" s="46"/>
      <c r="D2" s="46"/>
      <c r="E2" s="46"/>
      <c r="F2" s="46"/>
      <c r="G2" s="46"/>
      <c r="H2" s="46"/>
      <c r="I2" s="46"/>
      <c r="J2" s="46"/>
      <c r="K2" s="46"/>
    </row>
    <row r="3" spans="1:11" ht="24.75" customHeight="1">
      <c r="A3" s="47" t="s">
        <v>1</v>
      </c>
      <c r="B3" s="48"/>
      <c r="C3" s="48"/>
      <c r="D3" s="48"/>
      <c r="E3" s="48"/>
      <c r="F3" s="48"/>
      <c r="G3" s="48"/>
      <c r="H3" s="48"/>
      <c r="I3" s="48"/>
      <c r="J3" s="48"/>
      <c r="K3" s="48"/>
    </row>
    <row r="4" spans="1:11" ht="28.5" customHeight="1">
      <c r="A4" s="30" t="s">
        <v>2</v>
      </c>
      <c r="B4" s="11" t="s">
        <v>3</v>
      </c>
      <c r="C4" s="11" t="s">
        <v>4</v>
      </c>
      <c r="D4" s="11" t="s">
        <v>5</v>
      </c>
      <c r="E4" s="31" t="s">
        <v>6</v>
      </c>
      <c r="F4" s="32" t="s">
        <v>7</v>
      </c>
      <c r="G4" s="33" t="s">
        <v>8</v>
      </c>
      <c r="H4" s="31" t="s">
        <v>9</v>
      </c>
      <c r="I4" s="28" t="s">
        <v>10</v>
      </c>
      <c r="J4" s="34" t="s">
        <v>11</v>
      </c>
      <c r="K4" s="28" t="s">
        <v>12</v>
      </c>
    </row>
    <row r="5" spans="1:11" ht="28.5" customHeight="1">
      <c r="A5" s="35" t="s">
        <v>13</v>
      </c>
      <c r="B5" s="36">
        <v>7.9617834394904458E-3</v>
      </c>
      <c r="C5" s="36">
        <v>5.8309037900874635E-3</v>
      </c>
      <c r="D5" s="36">
        <v>6.5359477124183009E-3</v>
      </c>
      <c r="E5" s="36">
        <v>1.5527950310559006E-2</v>
      </c>
      <c r="F5" s="36">
        <v>1.3651877133105802E-2</v>
      </c>
      <c r="G5" s="36">
        <v>2.1487603305785124E-2</v>
      </c>
      <c r="H5" s="36">
        <v>1.5410958904109588E-2</v>
      </c>
      <c r="I5" s="1">
        <v>2.469135802469136E-2</v>
      </c>
      <c r="J5" s="20">
        <v>3.2374100719424453E-2</v>
      </c>
      <c r="K5" s="25">
        <f>VLOOKUP(Table14[[#This Row],[County]], [1]Kindergarten!$A$2:$C$256, 3, FALSE)</f>
        <v>3.231597845601436E-2</v>
      </c>
    </row>
    <row r="6" spans="1:11" ht="28.5" customHeight="1">
      <c r="A6" s="35" t="s">
        <v>14</v>
      </c>
      <c r="B6" s="36">
        <v>3.5087719298245615E-3</v>
      </c>
      <c r="C6" s="36">
        <v>8.9820359281437123E-3</v>
      </c>
      <c r="D6" s="37">
        <v>1.3513513513513514E-2</v>
      </c>
      <c r="E6" s="1">
        <v>9.74025974025974E-3</v>
      </c>
      <c r="F6" s="2">
        <v>1.2195121951219513E-2</v>
      </c>
      <c r="G6" s="37">
        <v>2.4793388429752067E-2</v>
      </c>
      <c r="H6" s="1">
        <v>9.5238095238095247E-3</v>
      </c>
      <c r="I6" s="1">
        <v>2.4767801857585151E-2</v>
      </c>
      <c r="J6" s="20">
        <v>0</v>
      </c>
      <c r="K6" s="25">
        <f>VLOOKUP(Table14[[#This Row],[County]], [1]Kindergarten!$A$2:$C$256, 3, FALSE)</f>
        <v>6.369426751592357E-3</v>
      </c>
    </row>
    <row r="7" spans="1:11" ht="28.5" customHeight="1">
      <c r="A7" s="35" t="s">
        <v>15</v>
      </c>
      <c r="B7" s="36">
        <v>1.105379513633014E-2</v>
      </c>
      <c r="C7" s="36">
        <v>6.0744115413819289E-3</v>
      </c>
      <c r="D7" s="37">
        <v>1.6587677725118485E-2</v>
      </c>
      <c r="E7" s="1">
        <v>1.1764705882352941E-2</v>
      </c>
      <c r="F7" s="2">
        <v>1.5139442231075698E-2</v>
      </c>
      <c r="G7" s="37">
        <v>1.7213114754098362E-2</v>
      </c>
      <c r="H7" s="1">
        <v>1.8225039619651346E-2</v>
      </c>
      <c r="I7" s="1">
        <v>1.4787430683918667E-2</v>
      </c>
      <c r="J7" s="20">
        <v>2.3450586264656618E-2</v>
      </c>
      <c r="K7" s="25">
        <f>VLOOKUP(Table14[[#This Row],[County]], [1]Kindergarten!$A$2:$C$256, 3, FALSE)</f>
        <v>3.7885462555066078E-2</v>
      </c>
    </row>
    <row r="8" spans="1:11" ht="28.5" customHeight="1">
      <c r="A8" s="35" t="s">
        <v>16</v>
      </c>
      <c r="B8" s="36">
        <v>2.2304832713754646E-2</v>
      </c>
      <c r="C8" s="36">
        <v>1.1111111111111112E-2</v>
      </c>
      <c r="D8" s="37">
        <v>1.4336917562724014E-2</v>
      </c>
      <c r="E8" s="1">
        <v>2.0833333333333332E-2</v>
      </c>
      <c r="F8" s="2">
        <v>1.1904761904761904E-2</v>
      </c>
      <c r="G8" s="37">
        <v>1.06951871657754E-2</v>
      </c>
      <c r="H8" s="1">
        <v>2.553191489361702E-2</v>
      </c>
      <c r="I8" s="1">
        <v>2.8735632183908049E-2</v>
      </c>
      <c r="J8" s="20">
        <v>0</v>
      </c>
      <c r="K8" s="25">
        <f>VLOOKUP(Table14[[#This Row],[County]], [1]Kindergarten!$A$2:$C$256, 3, FALSE)</f>
        <v>9.3023255813953487E-3</v>
      </c>
    </row>
    <row r="9" spans="1:11" ht="28.5" customHeight="1">
      <c r="A9" s="35" t="s">
        <v>17</v>
      </c>
      <c r="B9" s="36">
        <v>8.130081300813009E-3</v>
      </c>
      <c r="C9" s="36">
        <v>2.2222222222222223E-2</v>
      </c>
      <c r="D9" s="37">
        <v>0</v>
      </c>
      <c r="E9" s="1">
        <v>0</v>
      </c>
      <c r="F9" s="2">
        <v>0</v>
      </c>
      <c r="G9" s="37">
        <v>1.5503875968992248E-2</v>
      </c>
      <c r="H9" s="1">
        <v>1.4084507042253521E-2</v>
      </c>
      <c r="I9" s="1">
        <v>6.4516129032258047E-3</v>
      </c>
      <c r="J9" s="20">
        <v>2.5316455696202528E-2</v>
      </c>
      <c r="K9" s="25">
        <f>VLOOKUP(Table14[[#This Row],[County]], [1]Kindergarten!$A$2:$C$256, 3, FALSE)</f>
        <v>5.7971014492753624E-2</v>
      </c>
    </row>
    <row r="10" spans="1:11" ht="28.5" customHeight="1">
      <c r="A10" s="35" t="s">
        <v>18</v>
      </c>
      <c r="B10" s="36">
        <v>0</v>
      </c>
      <c r="C10" s="36">
        <v>3.7037037037037035E-2</v>
      </c>
      <c r="D10" s="37">
        <v>0</v>
      </c>
      <c r="E10" s="1">
        <v>4.1666666666666664E-2</v>
      </c>
      <c r="F10" s="2">
        <v>0</v>
      </c>
      <c r="G10" s="37">
        <v>3.2258064516129031E-2</v>
      </c>
      <c r="H10" s="1">
        <v>7.407407407407407E-2</v>
      </c>
      <c r="I10" s="1">
        <v>0.1</v>
      </c>
      <c r="J10" s="20">
        <v>5.5555555555555559E-2</v>
      </c>
      <c r="K10" s="20">
        <f>VLOOKUP(Table14[[#This Row],[County]], [1]Kindergarten!$A$2:$C$256, 3, FALSE)</f>
        <v>0</v>
      </c>
    </row>
    <row r="11" spans="1:11" ht="28.5" customHeight="1">
      <c r="A11" s="35" t="s">
        <v>19</v>
      </c>
      <c r="B11" s="36">
        <v>3.0959752321981426E-3</v>
      </c>
      <c r="C11" s="36">
        <v>2.9806259314456036E-3</v>
      </c>
      <c r="D11" s="37">
        <v>4.6801872074882997E-3</v>
      </c>
      <c r="E11" s="1">
        <v>1.2861736334405145E-2</v>
      </c>
      <c r="F11" s="2">
        <v>9.3896713615023476E-3</v>
      </c>
      <c r="G11" s="37">
        <v>1.6248153618906941E-2</v>
      </c>
      <c r="H11" s="1">
        <v>3.3898305084745762E-3</v>
      </c>
      <c r="I11" s="1">
        <v>1.6393442622950821E-2</v>
      </c>
      <c r="J11" s="20">
        <v>4.8543689320388319E-3</v>
      </c>
      <c r="K11" s="20">
        <f>VLOOKUP(Table14[[#This Row],[County]], [1]Kindergarten!$A$2:$C$256, 3, FALSE)</f>
        <v>2.2123893805309734E-2</v>
      </c>
    </row>
    <row r="12" spans="1:11" ht="28.5" customHeight="1">
      <c r="A12" s="35" t="s">
        <v>20</v>
      </c>
      <c r="B12" s="36">
        <v>1.1160714285714286E-2</v>
      </c>
      <c r="C12" s="36">
        <v>1.1210762331838564E-2</v>
      </c>
      <c r="D12" s="37">
        <v>2.336448598130841E-2</v>
      </c>
      <c r="E12" s="1">
        <v>2.0997375328083989E-2</v>
      </c>
      <c r="F12" s="2">
        <v>1.6509433962264151E-2</v>
      </c>
      <c r="G12" s="37">
        <v>3.3942558746736295E-2</v>
      </c>
      <c r="H12" s="1">
        <v>1.8867924528301886E-2</v>
      </c>
      <c r="I12" s="1">
        <v>2.0833333333333329E-2</v>
      </c>
      <c r="J12" s="20">
        <v>1.4851485148514853E-2</v>
      </c>
      <c r="K12" s="20">
        <f>VLOOKUP(Table14[[#This Row],[County]], [1]Kindergarten!$A$2:$C$256, 3, FALSE)</f>
        <v>4.6997389033942558E-2</v>
      </c>
    </row>
    <row r="13" spans="1:11" ht="28.5" customHeight="1">
      <c r="A13" s="35" t="s">
        <v>21</v>
      </c>
      <c r="B13" s="36">
        <v>0</v>
      </c>
      <c r="C13" s="36">
        <v>0</v>
      </c>
      <c r="D13" s="37">
        <v>9.0909090909090905E-3</v>
      </c>
      <c r="E13" s="1">
        <v>1.7699115044247787E-2</v>
      </c>
      <c r="F13" s="2">
        <v>0.01</v>
      </c>
      <c r="G13" s="37">
        <v>1.098901098901099E-2</v>
      </c>
      <c r="H13" s="1">
        <v>1.1235955056179775E-2</v>
      </c>
      <c r="I13" s="1">
        <v>0</v>
      </c>
      <c r="J13" s="20">
        <v>3.2258064516129024E-2</v>
      </c>
      <c r="K13" s="20">
        <f>VLOOKUP(Table14[[#This Row],[County]], [1]Kindergarten!$A$2:$C$256, 3, FALSE)</f>
        <v>2.7522935779816515E-2</v>
      </c>
    </row>
    <row r="14" spans="1:11" ht="28.5" customHeight="1">
      <c r="A14" s="35" t="s">
        <v>22</v>
      </c>
      <c r="B14" s="36">
        <v>3.0769230769230771E-2</v>
      </c>
      <c r="C14" s="36">
        <v>4.2168674698795178E-2</v>
      </c>
      <c r="D14" s="37">
        <v>1.3245033112582781E-2</v>
      </c>
      <c r="E14" s="1">
        <v>5.3892215568862277E-2</v>
      </c>
      <c r="F14" s="2">
        <v>2.1126760563380281E-2</v>
      </c>
      <c r="G14" s="37">
        <v>1.06951871657754E-2</v>
      </c>
      <c r="H14" s="1">
        <v>4.3715846994535519E-2</v>
      </c>
      <c r="I14" s="1">
        <v>3.3333333333333326E-2</v>
      </c>
      <c r="J14" s="20">
        <v>2.5316455696202528E-2</v>
      </c>
      <c r="K14" s="20">
        <f>VLOOKUP(Table14[[#This Row],[County]], [1]Kindergarten!$A$2:$C$256, 3, FALSE)</f>
        <v>6.2827225130890049E-2</v>
      </c>
    </row>
    <row r="15" spans="1:11" ht="28.5" customHeight="1">
      <c r="A15" s="35" t="s">
        <v>23</v>
      </c>
      <c r="B15" s="36">
        <v>1.9695613249776187E-2</v>
      </c>
      <c r="C15" s="36">
        <v>2.4744027303754267E-2</v>
      </c>
      <c r="D15" s="37">
        <v>1.6853932584269662E-2</v>
      </c>
      <c r="E15" s="1">
        <v>3.3737024221453291E-2</v>
      </c>
      <c r="F15" s="2">
        <v>1.8921475875118259E-2</v>
      </c>
      <c r="G15" s="37">
        <v>2.1834061135371178E-2</v>
      </c>
      <c r="H15" s="1">
        <v>2.7287319422150885E-2</v>
      </c>
      <c r="I15" s="1">
        <v>2.0475020475020471E-2</v>
      </c>
      <c r="J15" s="20">
        <v>3.4082106893880713E-2</v>
      </c>
      <c r="K15" s="20">
        <f>VLOOKUP(Table14[[#This Row],[County]], [1]Kindergarten!$A$2:$C$256, 3, FALSE)</f>
        <v>2.8396009209516501E-2</v>
      </c>
    </row>
    <row r="16" spans="1:11" ht="28.5" customHeight="1">
      <c r="A16" s="35" t="s">
        <v>24</v>
      </c>
      <c r="B16" s="36">
        <v>0</v>
      </c>
      <c r="C16" s="36">
        <v>1.8181818181818181E-2</v>
      </c>
      <c r="D16" s="37">
        <v>0</v>
      </c>
      <c r="E16" s="1">
        <v>0</v>
      </c>
      <c r="F16" s="2">
        <v>2.1276595744680851E-2</v>
      </c>
      <c r="G16" s="37">
        <v>1.7857142857142856E-2</v>
      </c>
      <c r="H16" s="1">
        <v>0</v>
      </c>
      <c r="I16" s="1">
        <v>3.6363636363636369E-2</v>
      </c>
      <c r="J16" s="20">
        <v>0.04</v>
      </c>
      <c r="K16" s="20">
        <f>VLOOKUP(Table14[[#This Row],[County]], [1]Kindergarten!$A$2:$C$256, 3, FALSE)</f>
        <v>0</v>
      </c>
    </row>
    <row r="17" spans="1:11" ht="28.5" customHeight="1">
      <c r="A17" s="35" t="s">
        <v>25</v>
      </c>
      <c r="B17" s="36">
        <v>0</v>
      </c>
      <c r="C17" s="36">
        <v>2.4630541871921183E-3</v>
      </c>
      <c r="D17" s="37">
        <v>2.5839793281653748E-3</v>
      </c>
      <c r="E17" s="1">
        <v>0</v>
      </c>
      <c r="F17" s="2">
        <v>0</v>
      </c>
      <c r="G17" s="37">
        <v>5.2493438320209973E-3</v>
      </c>
      <c r="H17" s="1">
        <v>7.6923076923076927E-3</v>
      </c>
      <c r="I17" s="1">
        <v>8.5470085470085479E-3</v>
      </c>
      <c r="J17" s="20">
        <v>1.0666666666666665E-2</v>
      </c>
      <c r="K17" s="20">
        <f>VLOOKUP(Table14[[#This Row],[County]], [1]Kindergarten!$A$2:$C$256, 3, FALSE)</f>
        <v>2.8846153846153848E-2</v>
      </c>
    </row>
    <row r="18" spans="1:11" ht="28.5" customHeight="1">
      <c r="A18" s="35" t="s">
        <v>26</v>
      </c>
      <c r="B18" s="36">
        <v>8.3481349911190047E-3</v>
      </c>
      <c r="C18" s="36">
        <v>8.3038869257950534E-3</v>
      </c>
      <c r="D18" s="37">
        <v>1.4752932811944543E-2</v>
      </c>
      <c r="E18" s="1">
        <v>1.5409139213602551E-2</v>
      </c>
      <c r="F18" s="2">
        <v>1.61892901618929E-2</v>
      </c>
      <c r="G18" s="37">
        <v>2.3878560463926318E-2</v>
      </c>
      <c r="H18" s="1">
        <v>2.4829931972789116E-2</v>
      </c>
      <c r="I18" s="1">
        <v>2.0540910647038686E-2</v>
      </c>
      <c r="J18" s="20">
        <v>2.5325238508239378E-2</v>
      </c>
      <c r="K18" s="20">
        <f>VLOOKUP(Table14[[#This Row],[County]], [1]Kindergarten!$A$2:$C$256, 3, FALSE)</f>
        <v>2.8652785193094856E-2</v>
      </c>
    </row>
    <row r="19" spans="1:11" ht="28.5" customHeight="1">
      <c r="A19" s="35" t="s">
        <v>27</v>
      </c>
      <c r="B19" s="36">
        <v>7.8936590088245148E-3</v>
      </c>
      <c r="C19" s="36">
        <v>8.0115426965865506E-3</v>
      </c>
      <c r="D19" s="37">
        <v>9.2194460584931245E-3</v>
      </c>
      <c r="E19" s="1">
        <v>1.1616002520081903E-2</v>
      </c>
      <c r="F19" s="2">
        <v>1.3222018055444595E-2</v>
      </c>
      <c r="G19" s="37">
        <v>1.6004300897398783E-2</v>
      </c>
      <c r="H19" s="1">
        <v>1.7797685111780561E-2</v>
      </c>
      <c r="I19" s="1">
        <v>1.5790343915343917E-2</v>
      </c>
      <c r="J19" s="20">
        <v>1.7474218366344739E-2</v>
      </c>
      <c r="K19" s="20">
        <f>VLOOKUP(Table14[[#This Row],[County]], [1]Kindergarten!$A$2:$C$256, 3, FALSE)</f>
        <v>2.6458804395255664E-2</v>
      </c>
    </row>
    <row r="20" spans="1:11" ht="28.5" customHeight="1">
      <c r="A20" s="35" t="s">
        <v>28</v>
      </c>
      <c r="B20" s="36">
        <v>5.3097345132743362E-2</v>
      </c>
      <c r="C20" s="36">
        <v>5.128205128205128E-2</v>
      </c>
      <c r="D20" s="37">
        <v>1.9607843137254902E-2</v>
      </c>
      <c r="E20" s="1">
        <v>0.06</v>
      </c>
      <c r="F20" s="2">
        <v>3.4883720930232558E-2</v>
      </c>
      <c r="G20" s="37">
        <v>3.9215686274509803E-2</v>
      </c>
      <c r="H20" s="1">
        <v>7.3684210526315783E-2</v>
      </c>
      <c r="I20" s="1">
        <v>8.4905660377358444E-2</v>
      </c>
      <c r="J20" s="20">
        <v>0.11111111111111112</v>
      </c>
      <c r="K20" s="20">
        <f>VLOOKUP(Table14[[#This Row],[County]], [1]Kindergarten!$A$2:$C$256, 3, FALSE)</f>
        <v>0.11016949152542373</v>
      </c>
    </row>
    <row r="21" spans="1:11" ht="28.5" customHeight="1">
      <c r="A21" s="35" t="s">
        <v>29</v>
      </c>
      <c r="B21" s="36">
        <v>0</v>
      </c>
      <c r="C21" s="36">
        <v>0</v>
      </c>
      <c r="D21" s="37">
        <v>5.8823529411764705E-2</v>
      </c>
      <c r="E21" s="1">
        <v>0</v>
      </c>
      <c r="F21" s="2">
        <v>0</v>
      </c>
      <c r="G21" s="37">
        <v>0.125</v>
      </c>
      <c r="H21" s="1">
        <v>0</v>
      </c>
      <c r="I21" s="1">
        <v>0.1538461538461538</v>
      </c>
      <c r="J21" s="20">
        <v>0</v>
      </c>
      <c r="K21" s="20">
        <f>VLOOKUP(Table14[[#This Row],[County]], [1]Kindergarten!$A$2:$C$256, 3, FALSE)</f>
        <v>0</v>
      </c>
    </row>
    <row r="22" spans="1:11" ht="28.5" customHeight="1">
      <c r="A22" s="35" t="s">
        <v>30</v>
      </c>
      <c r="B22" s="36">
        <v>0</v>
      </c>
      <c r="C22" s="36">
        <v>0</v>
      </c>
      <c r="D22" s="37">
        <v>4.807692307692308E-3</v>
      </c>
      <c r="E22" s="1">
        <v>2.1621621621621623E-2</v>
      </c>
      <c r="F22" s="2">
        <v>1.5789473684210527E-2</v>
      </c>
      <c r="G22" s="37">
        <v>3.3333333333333333E-2</v>
      </c>
      <c r="H22" s="1">
        <v>3.783783783783784E-2</v>
      </c>
      <c r="I22" s="1">
        <v>2.7322404371584706E-2</v>
      </c>
      <c r="J22" s="20">
        <v>2.3041474654377881E-2</v>
      </c>
      <c r="K22" s="20">
        <f>VLOOKUP(Table14[[#This Row],[County]], [1]Kindergarten!$A$2:$C$256, 3, FALSE)</f>
        <v>7.2222222222222215E-2</v>
      </c>
    </row>
    <row r="23" spans="1:11" ht="28.5" customHeight="1">
      <c r="A23" s="35" t="s">
        <v>31</v>
      </c>
      <c r="B23" s="36">
        <v>1.6046681254558718E-2</v>
      </c>
      <c r="C23" s="36">
        <v>1.9005847953216373E-2</v>
      </c>
      <c r="D23" s="37">
        <v>1.6079632465543645E-2</v>
      </c>
      <c r="E23" s="1">
        <v>1.8853695324283559E-2</v>
      </c>
      <c r="F23" s="2">
        <v>1.9410496046010063E-2</v>
      </c>
      <c r="G23" s="37">
        <v>2.3970037453183522E-2</v>
      </c>
      <c r="H23" s="1">
        <v>2.5056947608200455E-2</v>
      </c>
      <c r="I23" s="1">
        <v>2.4224072672218017E-2</v>
      </c>
      <c r="J23" s="20">
        <v>3.3381712626995637E-2</v>
      </c>
      <c r="K23" s="20">
        <f>VLOOKUP(Table14[[#This Row],[County]], [1]Kindergarten!$A$2:$C$256, 3, FALSE)</f>
        <v>4.7655068078668684E-2</v>
      </c>
    </row>
    <row r="24" spans="1:11" ht="28.5" customHeight="1">
      <c r="A24" s="35" t="s">
        <v>32</v>
      </c>
      <c r="B24" s="36">
        <v>1.0615711252653927E-2</v>
      </c>
      <c r="C24" s="36">
        <v>1.3683010262257697E-2</v>
      </c>
      <c r="D24" s="37">
        <v>1.1199073180150608E-2</v>
      </c>
      <c r="E24" s="1">
        <v>1.0222134853548261E-2</v>
      </c>
      <c r="F24" s="2">
        <v>1.6965870980469519E-2</v>
      </c>
      <c r="G24" s="37">
        <v>1.715734061220511E-2</v>
      </c>
      <c r="H24" s="1">
        <v>1.8628912071535022E-2</v>
      </c>
      <c r="I24" s="1">
        <v>2.1081193905238989E-2</v>
      </c>
      <c r="J24" s="20">
        <v>2.6859045504994444E-2</v>
      </c>
      <c r="K24" s="20">
        <f>VLOOKUP(Table14[[#This Row],[County]], [1]Kindergarten!$A$2:$C$256, 3, FALSE)</f>
        <v>3.3223954060705496E-2</v>
      </c>
    </row>
    <row r="25" spans="1:11" ht="28.5" customHeight="1">
      <c r="A25" s="35" t="s">
        <v>33</v>
      </c>
      <c r="B25" s="36">
        <v>6.6510172143974958E-3</v>
      </c>
      <c r="C25" s="36">
        <v>7.2086503804565478E-3</v>
      </c>
      <c r="D25" s="37">
        <v>8.6819258089976328E-3</v>
      </c>
      <c r="E25" s="1">
        <v>1.5138772077375946E-2</v>
      </c>
      <c r="F25" s="2">
        <v>1.2113617376775271E-2</v>
      </c>
      <c r="G25" s="37">
        <v>1.3356311934510987E-2</v>
      </c>
      <c r="H25" s="1">
        <v>1.6935150764147047E-2</v>
      </c>
      <c r="I25" s="1">
        <v>1.1991434689507492E-2</v>
      </c>
      <c r="J25" s="20">
        <v>1.9279128248113998E-2</v>
      </c>
      <c r="K25" s="20">
        <f>VLOOKUP(Table14[[#This Row],[County]], [1]Kindergarten!$A$2:$C$256, 3, FALSE)</f>
        <v>2.5416301489921123E-2</v>
      </c>
    </row>
    <row r="26" spans="1:11" ht="28.5" customHeight="1">
      <c r="A26" s="35" t="s">
        <v>34</v>
      </c>
      <c r="B26" s="36">
        <v>2.5316455696202531E-2</v>
      </c>
      <c r="C26" s="36">
        <v>2.4691358024691357E-2</v>
      </c>
      <c r="D26" s="37">
        <v>9.1743119266055051E-3</v>
      </c>
      <c r="E26" s="1">
        <v>2.3529411764705882E-2</v>
      </c>
      <c r="F26" s="2">
        <v>0.03</v>
      </c>
      <c r="G26" s="37">
        <v>4.7058823529411764E-2</v>
      </c>
      <c r="H26" s="1">
        <v>0.18478260869565216</v>
      </c>
      <c r="I26" s="1">
        <v>8.1081081081081099E-2</v>
      </c>
      <c r="J26" s="20">
        <v>1.388888888888889E-2</v>
      </c>
      <c r="K26" s="20">
        <f>VLOOKUP(Table14[[#This Row],[County]], [1]Kindergarten!$A$2:$C$256, 3, FALSE)</f>
        <v>7.575757575757576E-2</v>
      </c>
    </row>
    <row r="27" spans="1:11" ht="28.5" customHeight="1">
      <c r="A27" s="35" t="s">
        <v>35</v>
      </c>
      <c r="B27" s="36">
        <v>0</v>
      </c>
      <c r="C27" s="36">
        <v>0</v>
      </c>
      <c r="D27" s="37">
        <v>0</v>
      </c>
      <c r="E27" s="1">
        <v>0</v>
      </c>
      <c r="F27" s="2">
        <v>0</v>
      </c>
      <c r="G27" s="37">
        <v>0</v>
      </c>
      <c r="H27" s="1">
        <v>0</v>
      </c>
      <c r="I27" s="1">
        <v>6.6666666666666652E-2</v>
      </c>
      <c r="J27" s="20">
        <v>0.14285714285714279</v>
      </c>
      <c r="K27" s="20">
        <f>VLOOKUP(Table14[[#This Row],[County]], [1]Kindergarten!$A$2:$C$256, 3, FALSE)</f>
        <v>0</v>
      </c>
    </row>
    <row r="28" spans="1:11" ht="28.5" customHeight="1">
      <c r="A28" s="35" t="s">
        <v>36</v>
      </c>
      <c r="B28" s="36">
        <v>0</v>
      </c>
      <c r="C28" s="36">
        <v>0</v>
      </c>
      <c r="D28" s="37">
        <v>0</v>
      </c>
      <c r="E28" s="1">
        <v>0</v>
      </c>
      <c r="F28" s="2">
        <v>6.7567567567567571E-3</v>
      </c>
      <c r="G28" s="37">
        <v>9.3457943925233638E-3</v>
      </c>
      <c r="H28" s="1">
        <v>0</v>
      </c>
      <c r="I28" s="1">
        <v>1.0101010101010102E-2</v>
      </c>
      <c r="J28" s="20">
        <v>0</v>
      </c>
      <c r="K28" s="20">
        <f>VLOOKUP(Table14[[#This Row],[County]], [1]Kindergarten!$A$2:$C$256, 3, FALSE)</f>
        <v>2.6666666666666668E-2</v>
      </c>
    </row>
    <row r="29" spans="1:11" ht="28.5" customHeight="1">
      <c r="A29" s="35" t="s">
        <v>37</v>
      </c>
      <c r="B29" s="36">
        <v>4.0160642570281121E-3</v>
      </c>
      <c r="C29" s="36">
        <v>1.0183299389002037E-2</v>
      </c>
      <c r="D29" s="37">
        <v>1.050420168067227E-2</v>
      </c>
      <c r="E29" s="1">
        <v>6.5217391304347823E-3</v>
      </c>
      <c r="F29" s="2">
        <v>1.0775862068965518E-2</v>
      </c>
      <c r="G29" s="37">
        <v>3.3936651583710405E-2</v>
      </c>
      <c r="H29" s="1">
        <v>2.5000000000000001E-2</v>
      </c>
      <c r="I29" s="1">
        <v>3.0379746835443047E-2</v>
      </c>
      <c r="J29" s="20">
        <v>3.0373831775700928E-2</v>
      </c>
      <c r="K29" s="20">
        <f>VLOOKUP(Table14[[#This Row],[County]], [1]Kindergarten!$A$2:$C$256, 3, FALSE)</f>
        <v>3.669724770642202E-2</v>
      </c>
    </row>
    <row r="30" spans="1:11" ht="28.5" customHeight="1">
      <c r="A30" s="35" t="s">
        <v>38</v>
      </c>
      <c r="B30" s="36">
        <v>0</v>
      </c>
      <c r="C30" s="36">
        <v>0</v>
      </c>
      <c r="D30" s="37">
        <v>5.208333333333333E-3</v>
      </c>
      <c r="E30" s="1">
        <v>0</v>
      </c>
      <c r="F30" s="2">
        <v>1.0416666666666666E-2</v>
      </c>
      <c r="G30" s="37">
        <v>4.5248868778280547E-3</v>
      </c>
      <c r="H30" s="1">
        <v>4.464285714285714E-3</v>
      </c>
      <c r="I30" s="1">
        <v>9.0090090090090072E-3</v>
      </c>
      <c r="J30" s="20">
        <v>1.8604651162790701E-2</v>
      </c>
      <c r="K30" s="20">
        <f>VLOOKUP(Table14[[#This Row],[County]], [1]Kindergarten!$A$2:$C$256, 3, FALSE)</f>
        <v>8.771929824561403E-3</v>
      </c>
    </row>
    <row r="31" spans="1:11" ht="28.5" customHeight="1">
      <c r="A31" s="35" t="s">
        <v>39</v>
      </c>
      <c r="B31" s="36">
        <v>4.3087971274685818E-2</v>
      </c>
      <c r="C31" s="36">
        <v>3.5087719298245612E-2</v>
      </c>
      <c r="D31" s="37">
        <v>1.4344262295081968E-2</v>
      </c>
      <c r="E31" s="1">
        <v>1.9569471624266144E-2</v>
      </c>
      <c r="F31" s="2">
        <v>3.4836065573770489E-2</v>
      </c>
      <c r="G31" s="37">
        <v>3.3398821218074658E-2</v>
      </c>
      <c r="H31" s="1">
        <v>5.019305019305019E-2</v>
      </c>
      <c r="I31" s="1">
        <v>3.9840637450199189E-2</v>
      </c>
      <c r="J31" s="20">
        <v>7.1955719557195555E-2</v>
      </c>
      <c r="K31" s="20">
        <f>VLOOKUP(Table14[[#This Row],[County]], [1]Kindergarten!$A$2:$C$256, 3, FALSE)</f>
        <v>7.4148296593186377E-2</v>
      </c>
    </row>
    <row r="32" spans="1:11" ht="28.5" customHeight="1">
      <c r="A32" s="35" t="s">
        <v>40</v>
      </c>
      <c r="B32" s="36">
        <v>2.4193548387096774E-2</v>
      </c>
      <c r="C32" s="36">
        <v>1.6E-2</v>
      </c>
      <c r="D32" s="37">
        <v>1.7204301075268817E-2</v>
      </c>
      <c r="E32" s="1">
        <v>2.4439918533604887E-2</v>
      </c>
      <c r="F32" s="2">
        <v>1.4403292181069959E-2</v>
      </c>
      <c r="G32" s="37">
        <v>3.1746031746031744E-2</v>
      </c>
      <c r="H32" s="1">
        <v>2.2099447513812154E-2</v>
      </c>
      <c r="I32" s="1">
        <v>1.7667844522968199E-2</v>
      </c>
      <c r="J32" s="20">
        <v>2.0109689213893969E-2</v>
      </c>
      <c r="K32" s="20">
        <f>VLOOKUP(Table14[[#This Row],[County]], [1]Kindergarten!$A$2:$C$256, 3, FALSE)</f>
        <v>1.953125E-2</v>
      </c>
    </row>
    <row r="33" spans="1:11" ht="28.5" customHeight="1">
      <c r="A33" s="35" t="s">
        <v>41</v>
      </c>
      <c r="B33" s="36">
        <v>6.1162079510703364E-3</v>
      </c>
      <c r="C33" s="36">
        <v>6.688963210702341E-3</v>
      </c>
      <c r="D33" s="37">
        <v>2.967359050445104E-3</v>
      </c>
      <c r="E33" s="1">
        <v>6.6225165562913907E-3</v>
      </c>
      <c r="F33" s="2">
        <v>1.0752688172043012E-2</v>
      </c>
      <c r="G33" s="37">
        <v>7.0422535211267607E-3</v>
      </c>
      <c r="H33" s="1">
        <v>6.5146579804560263E-3</v>
      </c>
      <c r="I33" s="1">
        <v>3.6101083032490967E-3</v>
      </c>
      <c r="J33" s="20">
        <v>7.0422535211267599E-3</v>
      </c>
      <c r="K33" s="20">
        <f>VLOOKUP(Table14[[#This Row],[County]], [1]Kindergarten!$A$2:$C$256, 3, FALSE)</f>
        <v>2.4590163934426229E-2</v>
      </c>
    </row>
    <row r="34" spans="1:11" ht="28.5" customHeight="1">
      <c r="A34" s="35" t="s">
        <v>42</v>
      </c>
      <c r="B34" s="36">
        <v>1.6666666666666666E-2</v>
      </c>
      <c r="C34" s="36">
        <v>3.2258064516129031E-2</v>
      </c>
      <c r="D34" s="37">
        <v>1.8072289156626505E-2</v>
      </c>
      <c r="E34" s="1">
        <v>2.2598870056497175E-2</v>
      </c>
      <c r="F34" s="2">
        <v>2.2099447513812154E-2</v>
      </c>
      <c r="G34" s="37">
        <v>2.9411764705882353E-2</v>
      </c>
      <c r="H34" s="1">
        <v>3.5294117647058823E-2</v>
      </c>
      <c r="I34" s="1">
        <v>1.9230769230769225E-2</v>
      </c>
      <c r="J34" s="20">
        <v>4.1450777202072554E-2</v>
      </c>
      <c r="K34" s="20">
        <f>VLOOKUP(Table14[[#This Row],[County]], [1]Kindergarten!$A$2:$C$256, 3, FALSE)</f>
        <v>7.0652173913043473E-2</v>
      </c>
    </row>
    <row r="35" spans="1:11" ht="28.5" customHeight="1">
      <c r="A35" s="35" t="s">
        <v>43</v>
      </c>
      <c r="B35" s="36">
        <v>2.537641684994079E-3</v>
      </c>
      <c r="C35" s="36">
        <v>1.1440011440011441E-3</v>
      </c>
      <c r="D35" s="37">
        <v>2.6994601079784043E-3</v>
      </c>
      <c r="E35" s="1">
        <v>2.7924294135898233E-3</v>
      </c>
      <c r="F35" s="2">
        <v>3.8694481830417226E-3</v>
      </c>
      <c r="G35" s="37">
        <v>7.7768385460693151E-3</v>
      </c>
      <c r="H35" s="1">
        <v>6.5517241379310347E-3</v>
      </c>
      <c r="I35" s="1">
        <v>5.9674502712477396E-3</v>
      </c>
      <c r="J35" s="20">
        <v>7.1030908043770392E-3</v>
      </c>
      <c r="K35" s="20">
        <f>VLOOKUP(Table14[[#This Row],[County]], [1]Kindergarten!$A$2:$C$256, 3, FALSE)</f>
        <v>6.4478311840562722E-3</v>
      </c>
    </row>
    <row r="36" spans="1:11" ht="28.5" customHeight="1">
      <c r="A36" s="35" t="s">
        <v>44</v>
      </c>
      <c r="B36" s="36">
        <v>0</v>
      </c>
      <c r="C36" s="36">
        <v>0</v>
      </c>
      <c r="D36" s="37">
        <v>0</v>
      </c>
      <c r="E36" s="1">
        <v>0</v>
      </c>
      <c r="F36" s="2">
        <v>0</v>
      </c>
      <c r="G36" s="37">
        <v>5.3763440860215058E-3</v>
      </c>
      <c r="H36" s="1">
        <v>0</v>
      </c>
      <c r="I36" s="1">
        <v>5.6179775280898884E-3</v>
      </c>
      <c r="J36" s="20">
        <v>2.5477707006369421E-2</v>
      </c>
      <c r="K36" s="20">
        <f>VLOOKUP(Table14[[#This Row],[County]], [1]Kindergarten!$A$2:$C$256, 3, FALSE)</f>
        <v>1.7964071856287425E-2</v>
      </c>
    </row>
    <row r="37" spans="1:11" ht="28.5" customHeight="1">
      <c r="A37" s="35" t="s">
        <v>45</v>
      </c>
      <c r="B37" s="36">
        <v>2.1739130434782608E-2</v>
      </c>
      <c r="C37" s="36">
        <v>2.5423728813559324E-2</v>
      </c>
      <c r="D37" s="37">
        <v>5.0505050505050504E-2</v>
      </c>
      <c r="E37" s="1">
        <v>4.807692307692308E-2</v>
      </c>
      <c r="F37" s="2">
        <v>5.4545454545454543E-2</v>
      </c>
      <c r="G37" s="37">
        <v>3.3333333333333333E-2</v>
      </c>
      <c r="H37" s="1">
        <v>6.6037735849056603E-2</v>
      </c>
      <c r="I37" s="1">
        <v>5.8823529411764712E-2</v>
      </c>
      <c r="J37" s="20">
        <v>2.1052631578947364E-2</v>
      </c>
      <c r="K37" s="20">
        <f>VLOOKUP(Table14[[#This Row],[County]], [1]Kindergarten!$A$2:$C$256, 3, FALSE)</f>
        <v>3.5714285714285712E-2</v>
      </c>
    </row>
    <row r="38" spans="1:11" ht="28.5" customHeight="1">
      <c r="A38" s="35" t="s">
        <v>46</v>
      </c>
      <c r="B38" s="36">
        <v>1.2626262626262626E-2</v>
      </c>
      <c r="C38" s="36">
        <v>1.6260162601626018E-2</v>
      </c>
      <c r="D38" s="37">
        <v>1.0178117048346057E-2</v>
      </c>
      <c r="E38" s="1">
        <v>5.3475935828877002E-3</v>
      </c>
      <c r="F38" s="2">
        <v>2.0779220779220779E-2</v>
      </c>
      <c r="G38" s="37">
        <v>3.0456852791878174E-2</v>
      </c>
      <c r="H38" s="1">
        <v>3.9702233250620347E-2</v>
      </c>
      <c r="I38" s="1">
        <v>2.2727272727272728E-2</v>
      </c>
      <c r="J38" s="20">
        <v>3.9603960396039598E-2</v>
      </c>
      <c r="K38" s="20">
        <f>VLOOKUP(Table14[[#This Row],[County]], [1]Kindergarten!$A$2:$C$256, 3, FALSE)</f>
        <v>4.8158640226628892E-2</v>
      </c>
    </row>
    <row r="39" spans="1:11" ht="28.5" customHeight="1">
      <c r="A39" s="35" t="s">
        <v>47</v>
      </c>
      <c r="B39" s="36">
        <v>0</v>
      </c>
      <c r="C39" s="36">
        <v>8.6206896551724137E-3</v>
      </c>
      <c r="D39" s="37">
        <v>0</v>
      </c>
      <c r="E39" s="1">
        <v>1.6260162601626018E-2</v>
      </c>
      <c r="F39" s="2">
        <v>8.0000000000000002E-3</v>
      </c>
      <c r="G39" s="37">
        <v>8.9285714285714281E-3</v>
      </c>
      <c r="H39" s="1">
        <v>2.9850746268656716E-2</v>
      </c>
      <c r="I39" s="1">
        <v>8.5470085470085479E-3</v>
      </c>
      <c r="J39" s="20">
        <v>2.9411764705882356E-2</v>
      </c>
      <c r="K39" s="20">
        <f>VLOOKUP(Table14[[#This Row],[County]], [1]Kindergarten!$A$2:$C$256, 3, FALSE)</f>
        <v>0</v>
      </c>
    </row>
    <row r="40" spans="1:11" ht="28.5" customHeight="1">
      <c r="A40" s="35" t="s">
        <v>48</v>
      </c>
      <c r="B40" s="36">
        <v>1.289134438305709E-2</v>
      </c>
      <c r="C40" s="36">
        <v>1.0291595197255575E-2</v>
      </c>
      <c r="D40" s="37">
        <v>1.5845070422535211E-2</v>
      </c>
      <c r="E40" s="1">
        <v>2.3333333333333334E-2</v>
      </c>
      <c r="F40" s="2">
        <v>2.8880866425992781E-2</v>
      </c>
      <c r="G40" s="37">
        <v>2.6101141924959218E-2</v>
      </c>
      <c r="H40" s="1">
        <v>2.8225806451612902E-2</v>
      </c>
      <c r="I40" s="1">
        <v>3.0303030303030304E-2</v>
      </c>
      <c r="J40" s="20">
        <v>2.9661016949152536E-2</v>
      </c>
      <c r="K40" s="20">
        <f>VLOOKUP(Table14[[#This Row],[County]], [1]Kindergarten!$A$2:$C$256, 3, FALSE)</f>
        <v>4.1095890410958902E-2</v>
      </c>
    </row>
    <row r="41" spans="1:11" ht="28.5" customHeight="1">
      <c r="A41" s="35" t="s">
        <v>49</v>
      </c>
      <c r="B41" s="36">
        <v>3.0165912518853697E-3</v>
      </c>
      <c r="C41" s="36">
        <v>5.7971014492753624E-3</v>
      </c>
      <c r="D41" s="37">
        <v>6.4516129032258064E-3</v>
      </c>
      <c r="E41" s="1">
        <v>0</v>
      </c>
      <c r="F41" s="2">
        <v>9.9173553719008271E-3</v>
      </c>
      <c r="G41" s="37">
        <v>3.4188034188034188E-3</v>
      </c>
      <c r="H41" s="1">
        <v>4.830917874396135E-3</v>
      </c>
      <c r="I41" s="1">
        <v>3.2414910858995145E-3</v>
      </c>
      <c r="J41" s="20">
        <v>1.4778325123152703E-2</v>
      </c>
      <c r="K41" s="20">
        <f>VLOOKUP(Table14[[#This Row],[County]], [1]Kindergarten!$A$2:$C$256, 3, FALSE)</f>
        <v>1.335559265442404E-2</v>
      </c>
    </row>
    <row r="42" spans="1:11" ht="28.5" customHeight="1">
      <c r="A42" s="35" t="s">
        <v>50</v>
      </c>
      <c r="B42" s="36">
        <v>0</v>
      </c>
      <c r="C42" s="36">
        <v>0</v>
      </c>
      <c r="D42" s="37">
        <v>0</v>
      </c>
      <c r="E42" s="1">
        <v>1.3698630136986301E-2</v>
      </c>
      <c r="F42" s="2">
        <v>1.2048192771084338E-2</v>
      </c>
      <c r="G42" s="37">
        <v>4.6153846153846156E-2</v>
      </c>
      <c r="H42" s="1">
        <v>3.1746031746031744E-2</v>
      </c>
      <c r="I42" s="1">
        <v>0</v>
      </c>
      <c r="J42" s="20">
        <v>0</v>
      </c>
      <c r="K42" s="20">
        <f>VLOOKUP(Table14[[#This Row],[County]], [1]Kindergarten!$A$2:$C$256, 3, FALSE)</f>
        <v>0</v>
      </c>
    </row>
    <row r="43" spans="1:11" ht="28.5" customHeight="1">
      <c r="A43" s="35" t="s">
        <v>51</v>
      </c>
      <c r="B43" s="36">
        <v>0</v>
      </c>
      <c r="C43" s="36">
        <v>0</v>
      </c>
      <c r="D43" s="37">
        <v>8.771929824561403E-3</v>
      </c>
      <c r="E43" s="1">
        <v>0.01</v>
      </c>
      <c r="F43" s="2">
        <v>1.7543859649122806E-2</v>
      </c>
      <c r="G43" s="37">
        <v>7.462686567164179E-3</v>
      </c>
      <c r="H43" s="1">
        <v>1.5625E-2</v>
      </c>
      <c r="I43" s="1">
        <v>2.8037383177570097E-2</v>
      </c>
      <c r="J43" s="20">
        <v>0</v>
      </c>
      <c r="K43" s="20">
        <f>VLOOKUP(Table14[[#This Row],[County]], [1]Kindergarten!$A$2:$C$256, 3, FALSE)</f>
        <v>3.7383177570093455E-2</v>
      </c>
    </row>
    <row r="44" spans="1:11" ht="28.5" customHeight="1">
      <c r="A44" s="35" t="s">
        <v>52</v>
      </c>
      <c r="B44" s="36">
        <v>0</v>
      </c>
      <c r="C44" s="36">
        <v>0</v>
      </c>
      <c r="D44" s="37">
        <v>0</v>
      </c>
      <c r="E44" s="1">
        <v>0</v>
      </c>
      <c r="F44" s="2">
        <v>0</v>
      </c>
      <c r="G44" s="37">
        <v>0</v>
      </c>
      <c r="H44" s="1">
        <v>6.6666666666666666E-2</v>
      </c>
      <c r="I44" s="1">
        <v>7.4999999999999997E-2</v>
      </c>
      <c r="J44" s="20">
        <v>9.3023255813953501E-2</v>
      </c>
      <c r="K44" s="20">
        <f>VLOOKUP(Table14[[#This Row],[County]], [1]Kindergarten!$A$2:$C$256, 3, FALSE)</f>
        <v>9.6153846153846159E-2</v>
      </c>
    </row>
    <row r="45" spans="1:11" ht="28.5" customHeight="1">
      <c r="A45" s="35" t="s">
        <v>53</v>
      </c>
      <c r="B45" s="36">
        <v>4.3478260869565216E-2</v>
      </c>
      <c r="C45" s="36">
        <v>2.6315789473684209E-2</v>
      </c>
      <c r="D45" s="37">
        <v>0</v>
      </c>
      <c r="E45" s="1">
        <v>4.878048780487805E-2</v>
      </c>
      <c r="F45" s="2">
        <v>3.0303030303030304E-2</v>
      </c>
      <c r="G45" s="37">
        <v>0.05</v>
      </c>
      <c r="H45" s="1">
        <v>2.6315789473684209E-2</v>
      </c>
      <c r="I45" s="1">
        <v>2.9411764705882356E-2</v>
      </c>
      <c r="J45" s="20">
        <v>5.128205128205128E-2</v>
      </c>
      <c r="K45" s="20">
        <f>VLOOKUP(Table14[[#This Row],[County]], [1]Kindergarten!$A$2:$C$256, 3, FALSE)</f>
        <v>0.12121212121212122</v>
      </c>
    </row>
    <row r="46" spans="1:11" ht="28.5" customHeight="1">
      <c r="A46" s="35" t="s">
        <v>54</v>
      </c>
      <c r="B46" s="36">
        <v>0</v>
      </c>
      <c r="C46" s="36">
        <v>9.7087378640776691E-3</v>
      </c>
      <c r="D46" s="37">
        <v>1.1764705882352941E-2</v>
      </c>
      <c r="E46" s="1">
        <v>1.098901098901099E-2</v>
      </c>
      <c r="F46" s="2">
        <v>0</v>
      </c>
      <c r="G46" s="37">
        <v>2.4390243902439025E-2</v>
      </c>
      <c r="H46" s="1">
        <v>0</v>
      </c>
      <c r="I46" s="1">
        <v>2.3809523809523819E-2</v>
      </c>
      <c r="J46" s="20">
        <v>2.2222222222222223E-2</v>
      </c>
      <c r="K46" s="20">
        <f>VLOOKUP(Table14[[#This Row],[County]], [1]Kindergarten!$A$2:$C$256, 3, FALSE)</f>
        <v>7.2289156626506021E-2</v>
      </c>
    </row>
    <row r="47" spans="1:11" ht="28.5" customHeight="1">
      <c r="A47" s="35" t="s">
        <v>55</v>
      </c>
      <c r="B47" s="36">
        <v>2.9173764906303235E-2</v>
      </c>
      <c r="C47" s="36">
        <v>3.0255902728686553E-2</v>
      </c>
      <c r="D47" s="37">
        <v>3.3363579255950307E-2</v>
      </c>
      <c r="E47" s="1">
        <v>3.6304543254270107E-2</v>
      </c>
      <c r="F47" s="2">
        <v>3.5631804684922469E-2</v>
      </c>
      <c r="G47" s="37">
        <v>4.2631409222831346E-2</v>
      </c>
      <c r="H47" s="1">
        <v>4.497808271393177E-2</v>
      </c>
      <c r="I47" s="1">
        <v>4.349719975108899E-2</v>
      </c>
      <c r="J47" s="20">
        <v>4.6239248459708407E-2</v>
      </c>
      <c r="K47" s="20">
        <f>VLOOKUP(Table14[[#This Row],[County]], [1]Kindergarten!$A$2:$C$256, 3, FALSE)</f>
        <v>5.4057315233785819E-2</v>
      </c>
    </row>
    <row r="48" spans="1:11" ht="28.5" customHeight="1">
      <c r="A48" s="35" t="s">
        <v>56</v>
      </c>
      <c r="B48" s="36">
        <v>0</v>
      </c>
      <c r="C48" s="36">
        <v>1.9607843137254902E-2</v>
      </c>
      <c r="D48" s="37">
        <v>0</v>
      </c>
      <c r="E48" s="1">
        <v>5.6603773584905662E-2</v>
      </c>
      <c r="F48" s="2">
        <v>1.7543859649122806E-2</v>
      </c>
      <c r="G48" s="37">
        <v>0</v>
      </c>
      <c r="H48" s="1">
        <v>0.1</v>
      </c>
      <c r="I48" s="1">
        <v>4.3478260869565216E-2</v>
      </c>
      <c r="J48" s="20">
        <v>6.25E-2</v>
      </c>
      <c r="K48" s="20">
        <f>VLOOKUP(Table14[[#This Row],[County]], [1]Kindergarten!$A$2:$C$256, 3, FALSE)</f>
        <v>9.6774193548387094E-2</v>
      </c>
    </row>
    <row r="49" spans="1:11" ht="28.5" customHeight="1">
      <c r="A49" s="35" t="s">
        <v>57</v>
      </c>
      <c r="B49" s="36">
        <v>0</v>
      </c>
      <c r="C49" s="36">
        <v>4.9261083743842365E-3</v>
      </c>
      <c r="D49" s="37">
        <v>1.1560693641618497E-2</v>
      </c>
      <c r="E49" s="1">
        <v>0</v>
      </c>
      <c r="F49" s="2">
        <v>0</v>
      </c>
      <c r="G49" s="37">
        <v>1.7857142857142856E-2</v>
      </c>
      <c r="H49" s="1">
        <v>5.6497175141242938E-3</v>
      </c>
      <c r="I49" s="1">
        <v>1.0638297872340429E-2</v>
      </c>
      <c r="J49" s="20">
        <v>2.6315789473684206E-2</v>
      </c>
      <c r="K49" s="20">
        <f>VLOOKUP(Table14[[#This Row],[County]], [1]Kindergarten!$A$2:$C$256, 3, FALSE)</f>
        <v>1.9011406844106463E-2</v>
      </c>
    </row>
    <row r="50" spans="1:11" ht="28.5" customHeight="1">
      <c r="A50" s="35" t="s">
        <v>58</v>
      </c>
      <c r="B50" s="36">
        <v>2.7087033747779751E-2</v>
      </c>
      <c r="C50" s="36">
        <v>1.8289894833104711E-2</v>
      </c>
      <c r="D50" s="37">
        <v>2.4368630926007974E-2</v>
      </c>
      <c r="E50" s="1">
        <v>2.1455616323096342E-2</v>
      </c>
      <c r="F50" s="2">
        <v>3.8494077834179359E-2</v>
      </c>
      <c r="G50" s="37">
        <v>3.0024019215372299E-2</v>
      </c>
      <c r="H50" s="1">
        <v>4.6904315196998121E-2</v>
      </c>
      <c r="I50" s="1">
        <v>3.3372138145129994E-2</v>
      </c>
      <c r="J50" s="20">
        <v>4.8935375420246528E-2</v>
      </c>
      <c r="K50" s="20">
        <f>VLOOKUP(Table14[[#This Row],[County]], [1]Kindergarten!$A$2:$C$256, 3, FALSE)</f>
        <v>6.8540623796688488E-2</v>
      </c>
    </row>
    <row r="51" spans="1:11" ht="28.5" customHeight="1">
      <c r="A51" s="35" t="s">
        <v>59</v>
      </c>
      <c r="B51" s="36">
        <v>2.7777777777777776E-2</v>
      </c>
      <c r="C51" s="36">
        <v>1.8633540372670808E-2</v>
      </c>
      <c r="D51" s="37">
        <v>5.7803468208092483E-3</v>
      </c>
      <c r="E51" s="1">
        <v>5.5555555555555558E-3</v>
      </c>
      <c r="F51" s="2">
        <v>2.2857142857142857E-2</v>
      </c>
      <c r="G51" s="37">
        <v>5.9880239520958087E-3</v>
      </c>
      <c r="H51" s="1">
        <v>2.2988505747126436E-2</v>
      </c>
      <c r="I51" s="1">
        <v>1.183431952662722E-2</v>
      </c>
      <c r="J51" s="20">
        <v>3.9548022598870067E-2</v>
      </c>
      <c r="K51" s="20">
        <f>VLOOKUP(Table14[[#This Row],[County]], [1]Kindergarten!$A$2:$C$256, 3, FALSE)</f>
        <v>5.8139534883720929E-3</v>
      </c>
    </row>
    <row r="52" spans="1:11" ht="28.5" customHeight="1">
      <c r="A52" s="35" t="s">
        <v>60</v>
      </c>
      <c r="B52" s="36">
        <v>0</v>
      </c>
      <c r="C52" s="36">
        <v>0</v>
      </c>
      <c r="D52" s="37">
        <v>0</v>
      </c>
      <c r="E52" s="1">
        <v>0</v>
      </c>
      <c r="F52" s="2">
        <v>2.9411764705882353E-2</v>
      </c>
      <c r="G52" s="37">
        <v>0</v>
      </c>
      <c r="H52" s="1">
        <v>0</v>
      </c>
      <c r="I52" s="1">
        <v>2.5000000000000001E-2</v>
      </c>
      <c r="J52" s="20">
        <v>0</v>
      </c>
      <c r="K52" s="20">
        <f>VLOOKUP(Table14[[#This Row],[County]], [1]Kindergarten!$A$2:$C$256, 3, FALSE)</f>
        <v>3.5714285714285712E-2</v>
      </c>
    </row>
    <row r="53" spans="1:11" ht="28.5" customHeight="1">
      <c r="A53" s="35" t="s">
        <v>61</v>
      </c>
      <c r="B53" s="36">
        <v>5.4945054945054949E-3</v>
      </c>
      <c r="C53" s="36">
        <v>1.5296367112810707E-2</v>
      </c>
      <c r="D53" s="37">
        <v>1.1494252873563218E-2</v>
      </c>
      <c r="E53" s="1">
        <v>3.0864197530864196E-2</v>
      </c>
      <c r="F53" s="2">
        <v>1.3435700575815739E-2</v>
      </c>
      <c r="G53" s="37">
        <v>3.3158813263525308E-2</v>
      </c>
      <c r="H53" s="1">
        <v>1.6913319238900635E-2</v>
      </c>
      <c r="I53" s="1">
        <v>2.918287937743191E-2</v>
      </c>
      <c r="J53" s="20">
        <v>4.3630017452006994E-2</v>
      </c>
      <c r="K53" s="20">
        <f>VLOOKUP(Table14[[#This Row],[County]], [1]Kindergarten!$A$2:$C$256, 3, FALSE)</f>
        <v>3.825136612021858E-2</v>
      </c>
    </row>
    <row r="54" spans="1:11" ht="28.5" customHeight="1">
      <c r="A54" s="35" t="s">
        <v>62</v>
      </c>
      <c r="B54" s="36">
        <v>3.2648125755743655E-2</v>
      </c>
      <c r="C54" s="36">
        <v>4.230317273795535E-2</v>
      </c>
      <c r="D54" s="37">
        <v>1.0088272383354351E-2</v>
      </c>
      <c r="E54" s="1">
        <v>1.3853904282115869E-2</v>
      </c>
      <c r="F54" s="2">
        <v>1.6645326504481434E-2</v>
      </c>
      <c r="G54" s="37">
        <v>2.7194066749072928E-2</v>
      </c>
      <c r="H54" s="1">
        <v>2.3030303030303029E-2</v>
      </c>
      <c r="I54" s="1">
        <v>2.8465346534653477E-2</v>
      </c>
      <c r="J54" s="20">
        <v>3.1980319803198043E-2</v>
      </c>
      <c r="K54" s="20">
        <f>VLOOKUP(Table14[[#This Row],[County]], [1]Kindergarten!$A$2:$C$256, 3, FALSE)</f>
        <v>3.1506849315068496E-2</v>
      </c>
    </row>
    <row r="55" spans="1:11" ht="28.5" customHeight="1">
      <c r="A55" s="35" t="s">
        <v>63</v>
      </c>
      <c r="B55" s="36" t="s">
        <v>64</v>
      </c>
      <c r="C55" s="36">
        <v>0</v>
      </c>
      <c r="D55" s="37">
        <v>0</v>
      </c>
      <c r="E55" s="1">
        <v>0</v>
      </c>
      <c r="F55" s="2">
        <v>0</v>
      </c>
      <c r="G55" s="37">
        <v>0</v>
      </c>
      <c r="H55" s="1">
        <v>0</v>
      </c>
      <c r="I55" s="1">
        <v>0</v>
      </c>
      <c r="J55" s="20">
        <v>0</v>
      </c>
      <c r="K55" s="20">
        <f>VLOOKUP(Table14[[#This Row],[County]], [1]Kindergarten!$A$2:$C$256, 3, FALSE)</f>
        <v>0</v>
      </c>
    </row>
    <row r="56" spans="1:11" ht="28.5" customHeight="1">
      <c r="A56" s="35" t="s">
        <v>65</v>
      </c>
      <c r="B56" s="36">
        <v>0</v>
      </c>
      <c r="C56" s="36">
        <v>1.1904761904761904E-2</v>
      </c>
      <c r="D56" s="37">
        <v>0</v>
      </c>
      <c r="E56" s="1">
        <v>0</v>
      </c>
      <c r="F56" s="2">
        <v>0</v>
      </c>
      <c r="G56" s="37">
        <v>0</v>
      </c>
      <c r="H56" s="1">
        <v>1.2345679012345678E-2</v>
      </c>
      <c r="I56" s="1">
        <v>1.234567901234568E-2</v>
      </c>
      <c r="J56" s="20">
        <v>1.9047619047619056E-2</v>
      </c>
      <c r="K56" s="20">
        <f>VLOOKUP(Table14[[#This Row],[County]], [1]Kindergarten!$A$2:$C$256, 3, FALSE)</f>
        <v>0</v>
      </c>
    </row>
    <row r="57" spans="1:11" ht="28.5" customHeight="1">
      <c r="A57" s="35" t="s">
        <v>66</v>
      </c>
      <c r="B57" s="36">
        <v>0</v>
      </c>
      <c r="C57" s="36">
        <v>1.4705882352941176E-2</v>
      </c>
      <c r="D57" s="37">
        <v>0</v>
      </c>
      <c r="E57" s="1">
        <v>0</v>
      </c>
      <c r="F57" s="2">
        <v>0</v>
      </c>
      <c r="G57" s="37">
        <v>1.7857142857142856E-2</v>
      </c>
      <c r="H57" s="1">
        <v>0</v>
      </c>
      <c r="I57" s="1">
        <v>3.7735849056603758E-2</v>
      </c>
      <c r="J57" s="20">
        <v>0</v>
      </c>
      <c r="K57" s="20">
        <f>VLOOKUP(Table14[[#This Row],[County]], [1]Kindergarten!$A$2:$C$256, 3, FALSE)</f>
        <v>0</v>
      </c>
    </row>
    <row r="58" spans="1:11" ht="28.5" customHeight="1">
      <c r="A58" s="35" t="s">
        <v>67</v>
      </c>
      <c r="B58" s="36">
        <v>0</v>
      </c>
      <c r="C58" s="36">
        <v>1.2048192771084338E-2</v>
      </c>
      <c r="D58" s="37">
        <v>1.0752688172043012E-2</v>
      </c>
      <c r="E58" s="1">
        <v>1.1363636363636364E-2</v>
      </c>
      <c r="F58" s="2">
        <v>1.2500000000000001E-2</v>
      </c>
      <c r="G58" s="37">
        <v>2.8571428571428571E-2</v>
      </c>
      <c r="H58" s="1">
        <v>0</v>
      </c>
      <c r="I58" s="1">
        <v>0</v>
      </c>
      <c r="J58" s="20">
        <v>2.777777777777778E-2</v>
      </c>
      <c r="K58" s="20">
        <f>VLOOKUP(Table14[[#This Row],[County]], [1]Kindergarten!$A$2:$C$256, 3, FALSE)</f>
        <v>1.6129032258064516E-2</v>
      </c>
    </row>
    <row r="59" spans="1:11" ht="28.5" customHeight="1">
      <c r="A59" s="35" t="s">
        <v>68</v>
      </c>
      <c r="B59" s="36">
        <v>0</v>
      </c>
      <c r="C59" s="36" t="s">
        <v>64</v>
      </c>
      <c r="D59" s="37">
        <v>0</v>
      </c>
      <c r="E59" s="1">
        <v>0</v>
      </c>
      <c r="F59" s="2">
        <v>0</v>
      </c>
      <c r="G59" s="37">
        <v>0</v>
      </c>
      <c r="H59" s="1">
        <v>0</v>
      </c>
      <c r="I59" s="1">
        <v>0</v>
      </c>
      <c r="J59" s="20">
        <v>0</v>
      </c>
      <c r="K59" s="20">
        <f>VLOOKUP(Table14[[#This Row],[County]], [1]Kindergarten!$A$2:$C$256, 3, FALSE)</f>
        <v>2.7027027027027029E-2</v>
      </c>
    </row>
    <row r="60" spans="1:11" ht="28.5" customHeight="1">
      <c r="A60" s="35" t="s">
        <v>69</v>
      </c>
      <c r="B60" s="36">
        <v>6.2111801242236021E-3</v>
      </c>
      <c r="C60" s="36">
        <v>0</v>
      </c>
      <c r="D60" s="37">
        <v>3.5928143712574849E-2</v>
      </c>
      <c r="E60" s="1">
        <v>1.8867924528301886E-2</v>
      </c>
      <c r="F60" s="2">
        <v>2.8901734104046242E-2</v>
      </c>
      <c r="G60" s="37">
        <v>1.7543859649122806E-2</v>
      </c>
      <c r="H60" s="1">
        <v>5.128205128205128E-2</v>
      </c>
      <c r="I60" s="1">
        <v>1.1428571428571423E-2</v>
      </c>
      <c r="J60" s="20">
        <v>2.9411764705882356E-2</v>
      </c>
      <c r="K60" s="20">
        <f>VLOOKUP(Table14[[#This Row],[County]], [1]Kindergarten!$A$2:$C$256, 3, FALSE)</f>
        <v>3.825136612021858E-2</v>
      </c>
    </row>
    <row r="61" spans="1:11" ht="28.5" customHeight="1">
      <c r="A61" s="35" t="s">
        <v>70</v>
      </c>
      <c r="B61" s="36">
        <v>8.3736230872750832E-3</v>
      </c>
      <c r="C61" s="36">
        <v>8.95662716183784E-3</v>
      </c>
      <c r="D61" s="37">
        <v>8.4136813775443544E-3</v>
      </c>
      <c r="E61" s="1">
        <v>1.1569590022555393E-2</v>
      </c>
      <c r="F61" s="2">
        <v>1.3656482780956493E-2</v>
      </c>
      <c r="G61" s="37">
        <v>1.8357953329051595E-2</v>
      </c>
      <c r="H61" s="1">
        <v>1.9557413063280286E-2</v>
      </c>
      <c r="I61" s="1">
        <v>1.7307692307692316E-2</v>
      </c>
      <c r="J61" s="20">
        <v>2.0258132272061465E-2</v>
      </c>
      <c r="K61" s="20">
        <f>VLOOKUP(Table14[[#This Row],[County]], [1]Kindergarten!$A$2:$C$256, 3, FALSE)</f>
        <v>2.6374506550718005E-2</v>
      </c>
    </row>
    <row r="62" spans="1:11" ht="28.5" customHeight="1">
      <c r="A62" s="35" t="s">
        <v>71</v>
      </c>
      <c r="B62" s="36">
        <v>4.9751243781094526E-3</v>
      </c>
      <c r="C62" s="36">
        <v>1.3513513513513514E-2</v>
      </c>
      <c r="D62" s="37">
        <v>1.015228426395939E-2</v>
      </c>
      <c r="E62" s="1">
        <v>1.5706806282722512E-2</v>
      </c>
      <c r="F62" s="2">
        <v>1.4423076923076924E-2</v>
      </c>
      <c r="G62" s="37">
        <v>5.3763440860215055E-2</v>
      </c>
      <c r="H62" s="1">
        <v>7.6433121019108277E-2</v>
      </c>
      <c r="I62" s="1">
        <v>3.3898305084745749E-2</v>
      </c>
      <c r="J62" s="20">
        <v>3.2258064516129024E-2</v>
      </c>
      <c r="K62" s="20">
        <f>VLOOKUP(Table14[[#This Row],[County]], [1]Kindergarten!$A$2:$C$256, 3, FALSE)</f>
        <v>7.8014184397163122E-2</v>
      </c>
    </row>
    <row r="63" spans="1:11" ht="28.5" customHeight="1">
      <c r="A63" s="35" t="s">
        <v>72</v>
      </c>
      <c r="B63" s="36">
        <v>2.7027027027027029E-3</v>
      </c>
      <c r="C63" s="36">
        <v>0</v>
      </c>
      <c r="D63" s="37">
        <v>0</v>
      </c>
      <c r="E63" s="1">
        <v>0</v>
      </c>
      <c r="F63" s="2">
        <v>3.3557046979865771E-3</v>
      </c>
      <c r="G63" s="37">
        <v>9.1463414634146336E-3</v>
      </c>
      <c r="H63" s="1">
        <v>0</v>
      </c>
      <c r="I63" s="1">
        <v>0</v>
      </c>
      <c r="J63" s="20">
        <v>0</v>
      </c>
      <c r="K63" s="20">
        <f>VLOOKUP(Table14[[#This Row],[County]], [1]Kindergarten!$A$2:$C$256, 3, FALSE)</f>
        <v>0</v>
      </c>
    </row>
    <row r="64" spans="1:11" ht="28.5" customHeight="1">
      <c r="A64" s="35" t="s">
        <v>73</v>
      </c>
      <c r="B64" s="36">
        <v>0</v>
      </c>
      <c r="C64" s="36">
        <v>0</v>
      </c>
      <c r="D64" s="37">
        <v>5.2631578947368418E-2</v>
      </c>
      <c r="E64" s="1">
        <v>1.7857142857142856E-2</v>
      </c>
      <c r="F64" s="2">
        <v>0</v>
      </c>
      <c r="G64" s="37">
        <v>1.8518518518518517E-2</v>
      </c>
      <c r="H64" s="1">
        <v>1.6949152542372881E-2</v>
      </c>
      <c r="I64" s="1">
        <v>1.428571428571428E-2</v>
      </c>
      <c r="J64" s="20">
        <v>0</v>
      </c>
      <c r="K64" s="20">
        <f>VLOOKUP(Table14[[#This Row],[County]], [1]Kindergarten!$A$2:$C$256, 3, FALSE)</f>
        <v>0</v>
      </c>
    </row>
    <row r="65" spans="1:11" ht="28.5" customHeight="1">
      <c r="A65" s="35" t="s">
        <v>74</v>
      </c>
      <c r="B65" s="36">
        <v>9.2242934455802769E-2</v>
      </c>
      <c r="C65" s="36">
        <v>3.403366506941885E-2</v>
      </c>
      <c r="D65" s="37">
        <v>3.5009085402786189E-2</v>
      </c>
      <c r="E65" s="1">
        <v>3.9185690750764883E-2</v>
      </c>
      <c r="F65" s="2">
        <v>4.7211321203472469E-2</v>
      </c>
      <c r="G65" s="37">
        <v>5.2968767875529114E-2</v>
      </c>
      <c r="H65" s="1">
        <v>4.6534437663469923E-2</v>
      </c>
      <c r="I65" s="1">
        <v>4.3923342459231046E-2</v>
      </c>
      <c r="J65" s="20">
        <v>5.9589710192119831E-2</v>
      </c>
      <c r="K65" s="20">
        <f>VLOOKUP(Table14[[#This Row],[County]], [1]Kindergarten!$A$2:$C$256, 3, FALSE)</f>
        <v>6.1029810298102984E-2</v>
      </c>
    </row>
    <row r="66" spans="1:11" ht="28.5" customHeight="1">
      <c r="A66" s="35" t="s">
        <v>75</v>
      </c>
      <c r="B66" s="36">
        <v>0</v>
      </c>
      <c r="C66" s="36">
        <v>8.2987551867219917E-3</v>
      </c>
      <c r="D66" s="37">
        <v>1.4999999999999999E-2</v>
      </c>
      <c r="E66" s="1">
        <v>1.9704433497536946E-2</v>
      </c>
      <c r="F66" s="2">
        <v>5.0505050505050509E-3</v>
      </c>
      <c r="G66" s="37">
        <v>5.0251256281407036E-3</v>
      </c>
      <c r="H66" s="1">
        <v>4.8780487804878049E-3</v>
      </c>
      <c r="I66" s="1">
        <v>2.1857923497267763E-2</v>
      </c>
      <c r="J66" s="20">
        <v>1.4925373134328356E-2</v>
      </c>
      <c r="K66" s="20">
        <f>VLOOKUP(Table14[[#This Row],[County]], [1]Kindergarten!$A$2:$C$256, 3, FALSE)</f>
        <v>2.1276595744680851E-2</v>
      </c>
    </row>
    <row r="67" spans="1:11" ht="28.5" customHeight="1">
      <c r="A67" s="35" t="s">
        <v>76</v>
      </c>
      <c r="B67" s="36">
        <v>0</v>
      </c>
      <c r="C67" s="36">
        <v>0</v>
      </c>
      <c r="D67" s="37">
        <v>0</v>
      </c>
      <c r="E67" s="1">
        <v>0</v>
      </c>
      <c r="F67" s="2">
        <v>0</v>
      </c>
      <c r="G67" s="37">
        <v>0</v>
      </c>
      <c r="H67" s="1">
        <v>0</v>
      </c>
      <c r="I67" s="1">
        <v>0</v>
      </c>
      <c r="J67" s="20">
        <v>0</v>
      </c>
      <c r="K67" s="20">
        <f>VLOOKUP(Table14[[#This Row],[County]], [1]Kindergarten!$A$2:$C$256, 3, FALSE)</f>
        <v>9.0909090909090912E-2</v>
      </c>
    </row>
    <row r="68" spans="1:11" ht="28.5" customHeight="1">
      <c r="A68" s="35" t="s">
        <v>77</v>
      </c>
      <c r="B68" s="36">
        <v>4.7169811320754715E-3</v>
      </c>
      <c r="C68" s="36">
        <v>0</v>
      </c>
      <c r="D68" s="37">
        <v>0</v>
      </c>
      <c r="E68" s="1">
        <v>0</v>
      </c>
      <c r="F68" s="2">
        <v>0</v>
      </c>
      <c r="G68" s="37">
        <v>0</v>
      </c>
      <c r="H68" s="1">
        <v>0</v>
      </c>
      <c r="I68" s="1">
        <v>0</v>
      </c>
      <c r="J68" s="20">
        <v>0</v>
      </c>
      <c r="K68" s="20">
        <f>VLOOKUP(Table14[[#This Row],[County]], [1]Kindergarten!$A$2:$C$256, 3, FALSE)</f>
        <v>0</v>
      </c>
    </row>
    <row r="69" spans="1:11" ht="28.5" customHeight="1">
      <c r="A69" s="35" t="s">
        <v>78</v>
      </c>
      <c r="B69" s="36">
        <v>0</v>
      </c>
      <c r="C69" s="36">
        <v>3.7735849056603772E-2</v>
      </c>
      <c r="D69" s="37">
        <v>0</v>
      </c>
      <c r="E69" s="1">
        <v>2.5000000000000001E-2</v>
      </c>
      <c r="F69" s="2">
        <v>2.5000000000000001E-2</v>
      </c>
      <c r="G69" s="37">
        <v>0</v>
      </c>
      <c r="H69" s="1">
        <v>0</v>
      </c>
      <c r="I69" s="1">
        <v>5.2631578947368411E-2</v>
      </c>
      <c r="J69" s="20">
        <v>8.510638297872343E-2</v>
      </c>
      <c r="K69" s="20">
        <f>VLOOKUP(Table14[[#This Row],[County]], [1]Kindergarten!$A$2:$C$256, 3, FALSE)</f>
        <v>4.878048780487805E-2</v>
      </c>
    </row>
    <row r="70" spans="1:11" ht="28.5" customHeight="1">
      <c r="A70" s="35" t="s">
        <v>79</v>
      </c>
      <c r="B70" s="36">
        <v>0</v>
      </c>
      <c r="C70" s="36">
        <v>0</v>
      </c>
      <c r="D70" s="37">
        <v>0</v>
      </c>
      <c r="E70" s="1">
        <v>0</v>
      </c>
      <c r="F70" s="2">
        <v>5.3475935828877002E-3</v>
      </c>
      <c r="G70" s="37">
        <v>0</v>
      </c>
      <c r="H70" s="1">
        <v>1.2578616352201259E-2</v>
      </c>
      <c r="I70" s="1">
        <v>6.7567567567567589E-3</v>
      </c>
      <c r="J70" s="20">
        <v>2.4242424242424242E-2</v>
      </c>
      <c r="K70" s="20">
        <f>VLOOKUP(Table14[[#This Row],[County]], [1]Kindergarten!$A$2:$C$256, 3, FALSE)</f>
        <v>1.3333333333333334E-2</v>
      </c>
    </row>
    <row r="71" spans="1:11" ht="28.5" customHeight="1">
      <c r="A71" s="35" t="s">
        <v>80</v>
      </c>
      <c r="B71" s="36">
        <v>2.2421524663677129E-2</v>
      </c>
      <c r="C71" s="36">
        <v>8.7336244541484712E-3</v>
      </c>
      <c r="D71" s="37">
        <v>2.8037383177570093E-2</v>
      </c>
      <c r="E71" s="1">
        <v>2.9850746268656716E-2</v>
      </c>
      <c r="F71" s="2">
        <v>5.5555555555555552E-2</v>
      </c>
      <c r="G71" s="37">
        <v>4.9261083743842367E-2</v>
      </c>
      <c r="H71" s="1">
        <v>2.5125628140703519E-2</v>
      </c>
      <c r="I71" s="1">
        <v>0.03</v>
      </c>
      <c r="J71" s="20">
        <v>3.9408866995073885E-2</v>
      </c>
      <c r="K71" s="20">
        <f>VLOOKUP(Table14[[#This Row],[County]], [1]Kindergarten!$A$2:$C$256, 3, FALSE)</f>
        <v>2.7906976744186046E-2</v>
      </c>
    </row>
    <row r="72" spans="1:11" ht="28.5" customHeight="1">
      <c r="A72" s="35" t="s">
        <v>81</v>
      </c>
      <c r="B72" s="36">
        <v>8.5531004989308629E-3</v>
      </c>
      <c r="C72" s="36">
        <v>9.0331214452994309E-3</v>
      </c>
      <c r="D72" s="37">
        <v>1.1532738095238096E-2</v>
      </c>
      <c r="E72" s="1">
        <v>1.0633946830265849E-2</v>
      </c>
      <c r="F72" s="2">
        <v>8.2120194102276965E-3</v>
      </c>
      <c r="G72" s="37">
        <v>1.3167259786476869E-2</v>
      </c>
      <c r="H72" s="1">
        <v>1.1159959418329387E-2</v>
      </c>
      <c r="I72" s="1">
        <v>1.2687427912341408E-2</v>
      </c>
      <c r="J72" s="20">
        <v>2.0698051948051945E-2</v>
      </c>
      <c r="K72" s="20">
        <f>VLOOKUP(Table14[[#This Row],[County]], [1]Kindergarten!$A$2:$C$256, 3, FALSE)</f>
        <v>2.2285251215559156E-2</v>
      </c>
    </row>
    <row r="73" spans="1:11" ht="28.5" customHeight="1">
      <c r="A73" s="35" t="s">
        <v>82</v>
      </c>
      <c r="B73" s="36">
        <v>0</v>
      </c>
      <c r="C73" s="36">
        <v>0</v>
      </c>
      <c r="D73" s="37">
        <v>0</v>
      </c>
      <c r="E73" s="1">
        <v>2.2727272727272728E-2</v>
      </c>
      <c r="F73" s="2">
        <v>0</v>
      </c>
      <c r="G73" s="37">
        <v>2.0833333333333332E-2</v>
      </c>
      <c r="H73" s="1">
        <v>4.2553191489361701E-2</v>
      </c>
      <c r="I73" s="1">
        <v>5.4054054054054064E-2</v>
      </c>
      <c r="J73" s="20">
        <v>2.857142857142856E-2</v>
      </c>
      <c r="K73" s="20">
        <f>VLOOKUP(Table14[[#This Row],[County]], [1]Kindergarten!$A$2:$C$256, 3, FALSE)</f>
        <v>2.6315789473684209E-2</v>
      </c>
    </row>
    <row r="74" spans="1:11" ht="28.5" customHeight="1">
      <c r="A74" s="35" t="s">
        <v>83</v>
      </c>
      <c r="B74" s="36">
        <v>1.0966693744922826E-2</v>
      </c>
      <c r="C74" s="36">
        <v>1.1529468676933E-2</v>
      </c>
      <c r="D74" s="37">
        <v>1.1433817392755801E-2</v>
      </c>
      <c r="E74" s="1">
        <v>3.8161318300086729E-3</v>
      </c>
      <c r="F74" s="2">
        <v>5.3662691652470191E-3</v>
      </c>
      <c r="G74" s="37">
        <v>6.2965590634976943E-3</v>
      </c>
      <c r="H74" s="1">
        <v>7.4428495481127059E-3</v>
      </c>
      <c r="I74" s="1">
        <v>2.282413107301828E-2</v>
      </c>
      <c r="J74" s="20">
        <v>3.7488015340364327E-2</v>
      </c>
      <c r="K74" s="20">
        <f>VLOOKUP(Table14[[#This Row],[County]], [1]Kindergarten!$A$2:$C$256, 3, FALSE)</f>
        <v>9.8883884863912273E-3</v>
      </c>
    </row>
    <row r="75" spans="1:11" ht="28.5" customHeight="1">
      <c r="A75" s="35" t="s">
        <v>84</v>
      </c>
      <c r="B75" s="36">
        <v>1.2928022361984625E-2</v>
      </c>
      <c r="C75" s="36">
        <v>1.7521902377972465E-2</v>
      </c>
      <c r="D75" s="37">
        <v>1.6059957173447537E-2</v>
      </c>
      <c r="E75" s="1">
        <v>1.9266394961096701E-2</v>
      </c>
      <c r="F75" s="2">
        <v>2.8264758497316637E-2</v>
      </c>
      <c r="G75" s="37">
        <v>2.8995512599240592E-2</v>
      </c>
      <c r="H75" s="1">
        <v>3.4011337112370789E-2</v>
      </c>
      <c r="I75" s="1">
        <v>2.8040540540540539E-2</v>
      </c>
      <c r="J75" s="20">
        <v>3.9974210186976125E-2</v>
      </c>
      <c r="K75" s="20">
        <f>VLOOKUP(Table14[[#This Row],[County]], [1]Kindergarten!$A$2:$C$256, 3, FALSE)</f>
        <v>5.1999999999999998E-2</v>
      </c>
    </row>
    <row r="76" spans="1:11" ht="28.5" customHeight="1">
      <c r="A76" s="35" t="s">
        <v>85</v>
      </c>
      <c r="B76" s="36">
        <v>9.7087378640776691E-3</v>
      </c>
      <c r="C76" s="36">
        <v>7.1090047393364926E-3</v>
      </c>
      <c r="D76" s="37">
        <v>9.5238095238095247E-3</v>
      </c>
      <c r="E76" s="1">
        <v>1.1682242990654205E-2</v>
      </c>
      <c r="F76" s="2">
        <v>2.3148148148148147E-2</v>
      </c>
      <c r="G76" s="37">
        <v>1.5555555555555555E-2</v>
      </c>
      <c r="H76" s="1">
        <v>2.8340080971659919E-2</v>
      </c>
      <c r="I76" s="1">
        <v>2.3094688221709014E-2</v>
      </c>
      <c r="J76" s="20">
        <v>2.5700934579439255E-2</v>
      </c>
      <c r="K76" s="20">
        <f>VLOOKUP(Table14[[#This Row],[County]], [1]Kindergarten!$A$2:$C$256, 3, FALSE)</f>
        <v>4.807692307692308E-2</v>
      </c>
    </row>
    <row r="77" spans="1:11" ht="28.5" customHeight="1">
      <c r="A77" s="35" t="s">
        <v>86</v>
      </c>
      <c r="B77" s="36">
        <v>0</v>
      </c>
      <c r="C77" s="36">
        <v>0</v>
      </c>
      <c r="D77" s="37">
        <v>1.1235955056179775E-2</v>
      </c>
      <c r="E77" s="1">
        <v>1.2422360248447204E-2</v>
      </c>
      <c r="F77" s="2">
        <v>5.7142857142857143E-3</v>
      </c>
      <c r="G77" s="37">
        <v>6.5359477124183009E-3</v>
      </c>
      <c r="H77" s="1">
        <v>1.6666666666666666E-2</v>
      </c>
      <c r="I77" s="1">
        <v>5.8479532163742695E-3</v>
      </c>
      <c r="J77" s="20">
        <v>5.5865921787709508E-3</v>
      </c>
      <c r="K77" s="20">
        <f>VLOOKUP(Table14[[#This Row],[County]], [1]Kindergarten!$A$2:$C$256, 3, FALSE)</f>
        <v>3.954802259887006E-2</v>
      </c>
    </row>
    <row r="78" spans="1:11" ht="28.5" customHeight="1">
      <c r="A78" s="35" t="s">
        <v>87</v>
      </c>
      <c r="B78" s="36">
        <v>1.2048192771084338E-2</v>
      </c>
      <c r="C78" s="36">
        <v>1.5673981191222569E-2</v>
      </c>
      <c r="D78" s="37">
        <v>1.0840108401084011E-2</v>
      </c>
      <c r="E78" s="1">
        <v>3.0927835051546393E-2</v>
      </c>
      <c r="F78" s="2">
        <v>2.6229508196721311E-2</v>
      </c>
      <c r="G78" s="37">
        <v>4.2666666666666665E-2</v>
      </c>
      <c r="H78" s="1">
        <v>3.9119804400977995E-2</v>
      </c>
      <c r="I78" s="1">
        <v>3.0379746835443047E-2</v>
      </c>
      <c r="J78" s="20">
        <v>3.6458333333333343E-2</v>
      </c>
      <c r="K78" s="20">
        <f>VLOOKUP(Table14[[#This Row],[County]], [1]Kindergarten!$A$2:$C$256, 3, FALSE)</f>
        <v>7.1808510638297879E-2</v>
      </c>
    </row>
    <row r="79" spans="1:11" ht="28.5" customHeight="1">
      <c r="A79" s="35" t="s">
        <v>88</v>
      </c>
      <c r="B79" s="36">
        <v>6.7114093959731542E-3</v>
      </c>
      <c r="C79" s="36">
        <v>3.2786885245901639E-3</v>
      </c>
      <c r="D79" s="37">
        <v>1.0526315789473684E-2</v>
      </c>
      <c r="E79" s="1">
        <v>1.3245033112582781E-2</v>
      </c>
      <c r="F79" s="2">
        <v>0</v>
      </c>
      <c r="G79" s="37">
        <v>1.4598540145985401E-2</v>
      </c>
      <c r="H79" s="1">
        <v>1.4285714285714285E-2</v>
      </c>
      <c r="I79" s="1">
        <v>1.0676156583629892E-2</v>
      </c>
      <c r="J79" s="20">
        <v>1.428571428571428E-2</v>
      </c>
      <c r="K79" s="20">
        <f>VLOOKUP(Table14[[#This Row],[County]], [1]Kindergarten!$A$2:$C$256, 3, FALSE)</f>
        <v>2.2058823529411766E-2</v>
      </c>
    </row>
    <row r="80" spans="1:11" ht="28.5" customHeight="1">
      <c r="A80" s="35" t="s">
        <v>89</v>
      </c>
      <c r="B80" s="36">
        <v>0</v>
      </c>
      <c r="C80" s="36" t="s">
        <v>64</v>
      </c>
      <c r="D80" s="37">
        <v>0</v>
      </c>
      <c r="E80" s="1">
        <v>0</v>
      </c>
      <c r="F80" s="2">
        <v>0</v>
      </c>
      <c r="G80" s="37">
        <v>2.3255813953488372E-2</v>
      </c>
      <c r="H80" s="1">
        <v>0</v>
      </c>
      <c r="I80" s="1">
        <v>0</v>
      </c>
      <c r="J80" s="20">
        <v>2.7027027027027032E-2</v>
      </c>
      <c r="K80" s="20">
        <f>VLOOKUP(Table14[[#This Row],[County]], [1]Kindergarten!$A$2:$C$256, 3, FALSE)</f>
        <v>2.8571428571428571E-2</v>
      </c>
    </row>
    <row r="81" spans="1:11" ht="28.5" customHeight="1">
      <c r="A81" s="35" t="s">
        <v>90</v>
      </c>
      <c r="B81" s="36">
        <v>0</v>
      </c>
      <c r="C81" s="36">
        <v>0</v>
      </c>
      <c r="D81" s="37">
        <v>2.247191011235955E-2</v>
      </c>
      <c r="E81" s="1">
        <v>1.1235955056179775E-2</v>
      </c>
      <c r="F81" s="2">
        <v>0</v>
      </c>
      <c r="G81" s="37">
        <v>0</v>
      </c>
      <c r="H81" s="1">
        <v>0</v>
      </c>
      <c r="I81" s="1">
        <v>3.7499999999999999E-2</v>
      </c>
      <c r="J81" s="20">
        <v>1.4705882352941178E-2</v>
      </c>
      <c r="K81" s="20">
        <f>VLOOKUP(Table14[[#This Row],[County]], [1]Kindergarten!$A$2:$C$256, 3, FALSE)</f>
        <v>0</v>
      </c>
    </row>
    <row r="82" spans="1:11" ht="28.5" customHeight="1">
      <c r="A82" s="35" t="s">
        <v>91</v>
      </c>
      <c r="B82" s="36">
        <v>0</v>
      </c>
      <c r="C82" s="36">
        <v>0</v>
      </c>
      <c r="D82" s="37">
        <v>0</v>
      </c>
      <c r="E82" s="1">
        <v>0</v>
      </c>
      <c r="F82" s="2">
        <v>0</v>
      </c>
      <c r="G82" s="37">
        <v>0</v>
      </c>
      <c r="H82" s="1">
        <v>0</v>
      </c>
      <c r="I82" s="1">
        <v>0</v>
      </c>
      <c r="J82" s="20">
        <v>0</v>
      </c>
      <c r="K82" s="20">
        <f>VLOOKUP(Table14[[#This Row],[County]], [1]Kindergarten!$A$2:$C$256, 3, FALSE)</f>
        <v>6.6666666666666666E-2</v>
      </c>
    </row>
    <row r="83" spans="1:11" ht="28.5" customHeight="1">
      <c r="A83" s="35" t="s">
        <v>92</v>
      </c>
      <c r="B83" s="36">
        <v>9.4620167612868341E-3</v>
      </c>
      <c r="C83" s="36">
        <v>8.2272785705103484E-3</v>
      </c>
      <c r="D83" s="37">
        <v>8.1669691470054439E-3</v>
      </c>
      <c r="E83" s="1">
        <v>9.3567251461988306E-3</v>
      </c>
      <c r="F83" s="2">
        <v>9.7548453343601592E-3</v>
      </c>
      <c r="G83" s="37">
        <v>1.3597804391217565E-2</v>
      </c>
      <c r="H83" s="1">
        <v>7.675701607100024E-3</v>
      </c>
      <c r="I83" s="1">
        <v>8.9115213239974542E-3</v>
      </c>
      <c r="J83" s="20">
        <v>1.1764705882352939E-2</v>
      </c>
      <c r="K83" s="20">
        <f>VLOOKUP(Table14[[#This Row],[County]], [1]Kindergarten!$A$2:$C$256, 3, FALSE)</f>
        <v>1.7020089285714284E-2</v>
      </c>
    </row>
    <row r="84" spans="1:11" ht="28.5" customHeight="1">
      <c r="A84" s="35" t="s">
        <v>93</v>
      </c>
      <c r="B84" s="36">
        <v>6.7567567567567571E-3</v>
      </c>
      <c r="C84" s="36">
        <v>1.4388489208633094E-2</v>
      </c>
      <c r="D84" s="37">
        <v>2.2727272727272728E-2</v>
      </c>
      <c r="E84" s="1">
        <v>2.4590163934426229E-2</v>
      </c>
      <c r="F84" s="2">
        <v>0</v>
      </c>
      <c r="G84" s="37">
        <v>2.1505376344086023E-2</v>
      </c>
      <c r="H84" s="1">
        <v>9.8039215686274508E-3</v>
      </c>
      <c r="I84" s="1">
        <v>0</v>
      </c>
      <c r="J84" s="20">
        <v>0</v>
      </c>
      <c r="K84" s="20">
        <f>VLOOKUP(Table14[[#This Row],[County]], [1]Kindergarten!$A$2:$C$256, 3, FALSE)</f>
        <v>3.1578947368421054E-2</v>
      </c>
    </row>
    <row r="85" spans="1:11" ht="28.5" customHeight="1">
      <c r="A85" s="35" t="s">
        <v>94</v>
      </c>
      <c r="B85" s="36">
        <v>1.7123287671232876E-2</v>
      </c>
      <c r="C85" s="36">
        <v>1.509433962264151E-2</v>
      </c>
      <c r="D85" s="37">
        <v>1.2500000000000001E-2</v>
      </c>
      <c r="E85" s="1">
        <v>1.9083969465648856E-2</v>
      </c>
      <c r="F85" s="2">
        <v>2.553191489361702E-2</v>
      </c>
      <c r="G85" s="37">
        <v>2.9739776951672861E-2</v>
      </c>
      <c r="H85" s="1">
        <v>2.1459227467811159E-2</v>
      </c>
      <c r="I85" s="1">
        <v>4.8582995951417005E-2</v>
      </c>
      <c r="J85" s="20">
        <v>2.777777777777778E-2</v>
      </c>
      <c r="K85" s="20">
        <f>VLOOKUP(Table14[[#This Row],[County]], [1]Kindergarten!$A$2:$C$256, 3, FALSE)</f>
        <v>5.8091286307053944E-2</v>
      </c>
    </row>
    <row r="86" spans="1:11" ht="28.5" customHeight="1">
      <c r="A86" s="35" t="s">
        <v>95</v>
      </c>
      <c r="B86" s="36">
        <v>3.5971223021582736E-3</v>
      </c>
      <c r="C86" s="36">
        <v>4.0983606557377051E-3</v>
      </c>
      <c r="D86" s="37">
        <v>0</v>
      </c>
      <c r="E86" s="1">
        <v>0</v>
      </c>
      <c r="F86" s="2">
        <v>4.6728971962616819E-3</v>
      </c>
      <c r="G86" s="37">
        <v>0</v>
      </c>
      <c r="H86" s="1">
        <v>1.4018691588785047E-2</v>
      </c>
      <c r="I86" s="1">
        <v>4.8309178743961342E-3</v>
      </c>
      <c r="J86" s="20">
        <v>0</v>
      </c>
      <c r="K86" s="20">
        <f>VLOOKUP(Table14[[#This Row],[County]], [1]Kindergarten!$A$2:$C$256, 3, FALSE)</f>
        <v>1.4354066985645933E-2</v>
      </c>
    </row>
    <row r="87" spans="1:11" ht="28.5" customHeight="1">
      <c r="A87" s="35" t="s">
        <v>96</v>
      </c>
      <c r="B87" s="36">
        <v>7.4468085106382975E-2</v>
      </c>
      <c r="C87" s="36">
        <v>9.6885813148788927E-2</v>
      </c>
      <c r="D87" s="37">
        <v>8.6206896551724144E-2</v>
      </c>
      <c r="E87" s="1">
        <v>0.13090909090909092</v>
      </c>
      <c r="F87" s="2">
        <v>0.18215613382899629</v>
      </c>
      <c r="G87" s="37">
        <v>0.16988416988416988</v>
      </c>
      <c r="H87" s="1">
        <v>0.18840579710144928</v>
      </c>
      <c r="I87" s="1">
        <v>0.18450184501845016</v>
      </c>
      <c r="J87" s="20">
        <v>0.16190476190476188</v>
      </c>
      <c r="K87" s="20">
        <f>VLOOKUP(Table14[[#This Row],[County]], [1]Kindergarten!$A$2:$C$256, 3, FALSE)</f>
        <v>0.1796875</v>
      </c>
    </row>
    <row r="88" spans="1:11" ht="28.5" customHeight="1">
      <c r="A88" s="35" t="s">
        <v>97</v>
      </c>
      <c r="B88" s="36">
        <v>1.7672790901137356E-2</v>
      </c>
      <c r="C88" s="36">
        <v>1.8736988202637056E-2</v>
      </c>
      <c r="D88" s="37">
        <v>1.5473558918551266E-2</v>
      </c>
      <c r="E88" s="1">
        <v>1.8081625624246599E-2</v>
      </c>
      <c r="F88" s="2">
        <v>2.3421992854307266E-2</v>
      </c>
      <c r="G88" s="37">
        <v>2.3997257456290711E-2</v>
      </c>
      <c r="H88" s="1">
        <v>2.3746263699767518E-2</v>
      </c>
      <c r="I88" s="1">
        <v>2.4582809976673243E-2</v>
      </c>
      <c r="J88" s="20">
        <v>2.7252213157437945E-2</v>
      </c>
      <c r="K88" s="20">
        <f>VLOOKUP(Table14[[#This Row],[County]], [1]Kindergarten!$A$2:$C$256, 3, FALSE)</f>
        <v>3.8214220099209995E-2</v>
      </c>
    </row>
    <row r="89" spans="1:11" ht="28.5" customHeight="1">
      <c r="A89" s="35" t="s">
        <v>98</v>
      </c>
      <c r="B89" s="36">
        <v>0</v>
      </c>
      <c r="C89" s="36">
        <v>1.1111111111111112E-2</v>
      </c>
      <c r="D89" s="37">
        <v>1.8181818181818181E-2</v>
      </c>
      <c r="E89" s="1">
        <v>0</v>
      </c>
      <c r="F89" s="2">
        <v>0</v>
      </c>
      <c r="G89" s="37">
        <v>2.1276595744680851E-2</v>
      </c>
      <c r="H89" s="1">
        <v>3.0303030303030304E-2</v>
      </c>
      <c r="I89" s="1">
        <v>3.9215686274509803E-2</v>
      </c>
      <c r="J89" s="20">
        <v>3.6363636363636369E-2</v>
      </c>
      <c r="K89" s="20">
        <f>VLOOKUP(Table14[[#This Row],[County]], [1]Kindergarten!$A$2:$C$256, 3, FALSE)</f>
        <v>0.05</v>
      </c>
    </row>
    <row r="90" spans="1:11" ht="28.5" customHeight="1">
      <c r="A90" s="35" t="s">
        <v>99</v>
      </c>
      <c r="B90" s="36">
        <v>1.0344827586206896E-2</v>
      </c>
      <c r="C90" s="36">
        <v>1.7793594306049824E-2</v>
      </c>
      <c r="D90" s="37">
        <v>2.0080321285140562E-2</v>
      </c>
      <c r="E90" s="1">
        <v>2.4193548387096774E-2</v>
      </c>
      <c r="F90" s="2">
        <v>5.9523809523809521E-2</v>
      </c>
      <c r="G90" s="37">
        <v>9.6774193548387094E-2</v>
      </c>
      <c r="H90" s="1">
        <v>6.1643835616438353E-2</v>
      </c>
      <c r="I90" s="1">
        <v>4.5614035087719294E-2</v>
      </c>
      <c r="J90" s="20">
        <v>7.9136690647482022E-2</v>
      </c>
      <c r="K90" s="20">
        <f>VLOOKUP(Table14[[#This Row],[County]], [1]Kindergarten!$A$2:$C$256, 3, FALSE)</f>
        <v>6.4935064935064929E-2</v>
      </c>
    </row>
    <row r="91" spans="1:11" ht="28.5" customHeight="1">
      <c r="A91" s="35" t="s">
        <v>100</v>
      </c>
      <c r="B91" s="36">
        <v>0</v>
      </c>
      <c r="C91" s="36">
        <v>0</v>
      </c>
      <c r="D91" s="37">
        <v>0</v>
      </c>
      <c r="E91" s="1">
        <v>0</v>
      </c>
      <c r="F91" s="2">
        <v>4.3478260869565216E-2</v>
      </c>
      <c r="G91" s="37">
        <v>0.05</v>
      </c>
      <c r="H91" s="1">
        <v>0.05</v>
      </c>
      <c r="I91" s="1">
        <v>0.08</v>
      </c>
      <c r="J91" s="20">
        <v>6.6666666666666652E-2</v>
      </c>
      <c r="K91" s="20">
        <f>VLOOKUP(Table14[[#This Row],[County]], [1]Kindergarten!$A$2:$C$256, 3, FALSE)</f>
        <v>0.08</v>
      </c>
    </row>
    <row r="92" spans="1:11" ht="28.5" customHeight="1">
      <c r="A92" s="35" t="s">
        <v>101</v>
      </c>
      <c r="B92" s="36">
        <v>9.9009900990099011E-3</v>
      </c>
      <c r="C92" s="36">
        <v>0</v>
      </c>
      <c r="D92" s="37">
        <v>1.1363636363636364E-2</v>
      </c>
      <c r="E92" s="1">
        <v>0</v>
      </c>
      <c r="F92" s="2">
        <v>1.3698630136986301E-2</v>
      </c>
      <c r="G92" s="37">
        <v>2.0833333333333332E-2</v>
      </c>
      <c r="H92" s="1">
        <v>2.564102564102564E-2</v>
      </c>
      <c r="I92" s="1">
        <v>2.3255813953488375E-2</v>
      </c>
      <c r="J92" s="20">
        <v>4.8192771084337345E-2</v>
      </c>
      <c r="K92" s="20">
        <f>VLOOKUP(Table14[[#This Row],[County]], [1]Kindergarten!$A$2:$C$256, 3, FALSE)</f>
        <v>1.0752688172043012E-2</v>
      </c>
    </row>
    <row r="93" spans="1:11" ht="28.5" customHeight="1">
      <c r="A93" s="35" t="s">
        <v>102</v>
      </c>
      <c r="B93" s="36">
        <v>3.1446540880503146E-3</v>
      </c>
      <c r="C93" s="36">
        <v>0</v>
      </c>
      <c r="D93" s="37">
        <v>6.6006600660066007E-3</v>
      </c>
      <c r="E93" s="1">
        <v>3.4013605442176869E-3</v>
      </c>
      <c r="F93" s="2">
        <v>1.1111111111111112E-2</v>
      </c>
      <c r="G93" s="37">
        <v>9.8684210526315784E-3</v>
      </c>
      <c r="H93" s="1">
        <v>1.1583011583011582E-2</v>
      </c>
      <c r="I93" s="1">
        <v>3.4129692832764501E-3</v>
      </c>
      <c r="J93" s="20">
        <v>2.1428571428571436E-2</v>
      </c>
      <c r="K93" s="20">
        <f>VLOOKUP(Table14[[#This Row],[County]], [1]Kindergarten!$A$2:$C$256, 3, FALSE)</f>
        <v>1.2295081967213115E-2</v>
      </c>
    </row>
    <row r="94" spans="1:11" ht="28.5" customHeight="1">
      <c r="A94" s="35" t="s">
        <v>103</v>
      </c>
      <c r="B94" s="36">
        <v>0</v>
      </c>
      <c r="C94" s="36">
        <v>2.7397260273972603E-3</v>
      </c>
      <c r="D94" s="37">
        <v>3.4364261168384879E-3</v>
      </c>
      <c r="E94" s="1">
        <v>7.4074074074074077E-3</v>
      </c>
      <c r="F94" s="2">
        <v>1.3513513513513514E-2</v>
      </c>
      <c r="G94" s="37">
        <v>1.4814814814814815E-2</v>
      </c>
      <c r="H94" s="1">
        <v>7.0175438596491229E-3</v>
      </c>
      <c r="I94" s="1">
        <v>2.6119402985074619E-2</v>
      </c>
      <c r="J94" s="20">
        <v>2.3622047244094488E-2</v>
      </c>
      <c r="K94" s="20">
        <f>VLOOKUP(Table14[[#This Row],[County]], [1]Kindergarten!$A$2:$C$256, 3, FALSE)</f>
        <v>2.8776978417266189E-2</v>
      </c>
    </row>
    <row r="95" spans="1:11" ht="28.5" customHeight="1">
      <c r="A95" s="35" t="s">
        <v>104</v>
      </c>
      <c r="B95" s="36">
        <v>1.1668611435239206E-2</v>
      </c>
      <c r="C95" s="36">
        <v>1.6414141414141416E-2</v>
      </c>
      <c r="D95" s="37">
        <v>1.9320843091334895E-2</v>
      </c>
      <c r="E95" s="1">
        <v>1.9879518072289156E-2</v>
      </c>
      <c r="F95" s="2">
        <v>1.6831108531630876E-2</v>
      </c>
      <c r="G95" s="37">
        <v>2.9378531073446328E-2</v>
      </c>
      <c r="H95" s="1">
        <v>3.4264628360569323E-2</v>
      </c>
      <c r="I95" s="1">
        <v>3.0491247882552225E-2</v>
      </c>
      <c r="J95" s="20">
        <v>4.1074249605055298E-2</v>
      </c>
      <c r="K95" s="20">
        <f>VLOOKUP(Table14[[#This Row],[County]], [1]Kindergarten!$A$2:$C$256, 3, FALSE)</f>
        <v>5.0493962678375415E-2</v>
      </c>
    </row>
    <row r="96" spans="1:11" ht="28.5" customHeight="1">
      <c r="A96" s="35" t="s">
        <v>105</v>
      </c>
      <c r="B96" s="36">
        <v>8.1674323634507405E-3</v>
      </c>
      <c r="C96" s="36">
        <v>9.2391304347826091E-3</v>
      </c>
      <c r="D96" s="37">
        <v>1.636904761904762E-2</v>
      </c>
      <c r="E96" s="1">
        <v>8.7358684480986631E-3</v>
      </c>
      <c r="F96" s="2">
        <v>1.6255899318300997E-2</v>
      </c>
      <c r="G96" s="37">
        <v>2.0065075921908895E-2</v>
      </c>
      <c r="H96" s="1">
        <v>2.1995708154506438E-2</v>
      </c>
      <c r="I96" s="1">
        <v>2.0539906103286393E-2</v>
      </c>
      <c r="J96" s="20">
        <v>2.9741863075196408E-2</v>
      </c>
      <c r="K96" s="20">
        <f>VLOOKUP(Table14[[#This Row],[County]], [1]Kindergarten!$A$2:$C$256, 3, FALSE)</f>
        <v>3.633114949374628E-2</v>
      </c>
    </row>
    <row r="97" spans="1:11" ht="28.5" customHeight="1">
      <c r="A97" s="35" t="s">
        <v>106</v>
      </c>
      <c r="B97" s="36">
        <v>8.8495575221238937E-3</v>
      </c>
      <c r="C97" s="36">
        <v>3.0674846625766872E-3</v>
      </c>
      <c r="D97" s="37">
        <v>2.5559105431309903E-2</v>
      </c>
      <c r="E97" s="1">
        <v>1.4970059880239521E-2</v>
      </c>
      <c r="F97" s="2">
        <v>1.3245033112582781E-2</v>
      </c>
      <c r="G97" s="37">
        <v>2.20125786163522E-2</v>
      </c>
      <c r="H97" s="1">
        <v>2.1148036253776436E-2</v>
      </c>
      <c r="I97" s="1">
        <v>3.2467532467532458E-2</v>
      </c>
      <c r="J97" s="20">
        <v>2.8985507246376808E-2</v>
      </c>
      <c r="K97" s="20">
        <f>VLOOKUP(Table14[[#This Row],[County]], [1]Kindergarten!$A$2:$C$256, 3, FALSE)</f>
        <v>4.0268456375838924E-2</v>
      </c>
    </row>
    <row r="98" spans="1:11" ht="28.5" customHeight="1">
      <c r="A98" s="35" t="s">
        <v>107</v>
      </c>
      <c r="B98" s="36">
        <v>1.1808910359634998E-2</v>
      </c>
      <c r="C98" s="36">
        <v>1.3255567338282079E-2</v>
      </c>
      <c r="D98" s="37">
        <v>1.5343915343915344E-2</v>
      </c>
      <c r="E98" s="1">
        <v>1.5659955257270694E-2</v>
      </c>
      <c r="F98" s="2">
        <v>1.6747703943814155E-2</v>
      </c>
      <c r="G98" s="37">
        <v>1.7136539524599224E-2</v>
      </c>
      <c r="H98" s="1">
        <v>1.8577494692144373E-2</v>
      </c>
      <c r="I98" s="1">
        <v>1.8126888217522657E-2</v>
      </c>
      <c r="J98" s="20">
        <v>2.4151811385853945E-2</v>
      </c>
      <c r="K98" s="20">
        <f>VLOOKUP(Table14[[#This Row],[County]], [1]Kindergarten!$A$2:$C$256, 3, FALSE)</f>
        <v>3.4005037783375318E-2</v>
      </c>
    </row>
    <row r="99" spans="1:11" ht="28.5" customHeight="1">
      <c r="A99" s="35" t="s">
        <v>108</v>
      </c>
      <c r="B99" s="36">
        <v>1.7331022530329288E-3</v>
      </c>
      <c r="C99" s="36">
        <v>1.1627906976744186E-2</v>
      </c>
      <c r="D99" s="37">
        <v>0</v>
      </c>
      <c r="E99" s="1">
        <v>1.1834319526627219E-2</v>
      </c>
      <c r="F99" s="2">
        <v>3.8022813688212928E-3</v>
      </c>
      <c r="G99" s="37">
        <v>1.4492753623188406E-2</v>
      </c>
      <c r="H99" s="1">
        <v>1.3888888888888888E-2</v>
      </c>
      <c r="I99" s="1">
        <v>0</v>
      </c>
      <c r="J99" s="20">
        <v>1.4319809069212404E-2</v>
      </c>
      <c r="K99" s="20">
        <f>VLOOKUP(Table14[[#This Row],[County]], [1]Kindergarten!$A$2:$C$256, 3, FALSE)</f>
        <v>1.405152224824356E-2</v>
      </c>
    </row>
    <row r="100" spans="1:11" ht="28.5" customHeight="1">
      <c r="A100" s="35" t="s">
        <v>109</v>
      </c>
      <c r="B100" s="36">
        <v>0</v>
      </c>
      <c r="C100" s="36">
        <v>0</v>
      </c>
      <c r="D100" s="37">
        <v>0</v>
      </c>
      <c r="E100" s="1">
        <v>0</v>
      </c>
      <c r="F100" s="2">
        <v>0</v>
      </c>
      <c r="G100" s="37">
        <v>0</v>
      </c>
      <c r="H100" s="1">
        <v>2.2727272727272728E-2</v>
      </c>
      <c r="I100" s="1">
        <v>7.8947368421052641E-2</v>
      </c>
      <c r="J100" s="20">
        <v>6.25E-2</v>
      </c>
      <c r="K100" s="20">
        <f>VLOOKUP(Table14[[#This Row],[County]], [1]Kindergarten!$A$2:$C$256, 3, FALSE)</f>
        <v>8.8235294117647065E-2</v>
      </c>
    </row>
    <row r="101" spans="1:11" ht="28.5" customHeight="1">
      <c r="A101" s="35" t="s">
        <v>110</v>
      </c>
      <c r="B101" s="36">
        <v>2.8037383177570093E-2</v>
      </c>
      <c r="C101" s="36">
        <v>0</v>
      </c>
      <c r="D101" s="37">
        <v>1.0526315789473684E-2</v>
      </c>
      <c r="E101" s="1">
        <v>9.8039215686274508E-3</v>
      </c>
      <c r="F101" s="2">
        <v>2.8301886792452831E-2</v>
      </c>
      <c r="G101" s="37">
        <v>4.5454545454545456E-2</v>
      </c>
      <c r="H101" s="1">
        <v>0</v>
      </c>
      <c r="I101" s="1">
        <v>2.5210084033613439E-2</v>
      </c>
      <c r="J101" s="20">
        <v>1.1363636363636364E-2</v>
      </c>
      <c r="K101" s="20">
        <f>VLOOKUP(Table14[[#This Row],[County]], [1]Kindergarten!$A$2:$C$256, 3, FALSE)</f>
        <v>4.4642857142857144E-2</v>
      </c>
    </row>
    <row r="102" spans="1:11" ht="28.5" customHeight="1">
      <c r="A102" s="35" t="s">
        <v>111</v>
      </c>
      <c r="B102" s="36">
        <v>1.8018018018018018E-2</v>
      </c>
      <c r="C102" s="36">
        <v>2.247191011235955E-2</v>
      </c>
      <c r="D102" s="37">
        <v>0</v>
      </c>
      <c r="E102" s="1">
        <v>1.1494252873563218E-2</v>
      </c>
      <c r="F102" s="2">
        <v>0.04</v>
      </c>
      <c r="G102" s="37">
        <v>0</v>
      </c>
      <c r="H102" s="1">
        <v>1.9417475728155338E-2</v>
      </c>
      <c r="I102" s="1">
        <v>0</v>
      </c>
      <c r="J102" s="20">
        <v>3.7499999999999999E-2</v>
      </c>
      <c r="K102" s="20">
        <f>VLOOKUP(Table14[[#This Row],[County]], [1]Kindergarten!$A$2:$C$256, 3, FALSE)</f>
        <v>4.5454545454545456E-2</v>
      </c>
    </row>
    <row r="103" spans="1:11" ht="28.5" customHeight="1">
      <c r="A103" s="35" t="s">
        <v>112</v>
      </c>
      <c r="B103" s="36">
        <v>0</v>
      </c>
      <c r="C103" s="36">
        <v>2.2727272727272728E-2</v>
      </c>
      <c r="D103" s="37">
        <v>2.0833333333333332E-2</v>
      </c>
      <c r="E103" s="1">
        <v>5.2631578947368418E-2</v>
      </c>
      <c r="F103" s="2">
        <v>0</v>
      </c>
      <c r="G103" s="37">
        <v>2.1276595744680851E-2</v>
      </c>
      <c r="H103" s="1">
        <v>3.2258064516129031E-2</v>
      </c>
      <c r="I103" s="1">
        <v>1.9607843137254902E-2</v>
      </c>
      <c r="J103" s="20">
        <v>0</v>
      </c>
      <c r="K103" s="20">
        <f>VLOOKUP(Table14[[#This Row],[County]], [1]Kindergarten!$A$2:$C$256, 3, FALSE)</f>
        <v>2.6315789473684209E-2</v>
      </c>
    </row>
    <row r="104" spans="1:11" ht="28.5" customHeight="1">
      <c r="A104" s="35" t="s">
        <v>113</v>
      </c>
      <c r="B104" s="36">
        <v>1.2376237623762377E-2</v>
      </c>
      <c r="C104" s="36">
        <v>0</v>
      </c>
      <c r="D104" s="37">
        <v>1.2391573729863693E-2</v>
      </c>
      <c r="E104" s="1">
        <v>2.2049286640726331E-2</v>
      </c>
      <c r="F104" s="2">
        <v>1.8541409147095178E-2</v>
      </c>
      <c r="G104" s="37">
        <v>4.7235023041474651E-2</v>
      </c>
      <c r="H104" s="1">
        <v>3.0303030303030304E-2</v>
      </c>
      <c r="I104" s="1">
        <v>3.557814485387549E-2</v>
      </c>
      <c r="J104" s="20">
        <v>4.321728691476593E-2</v>
      </c>
      <c r="K104" s="20">
        <f>VLOOKUP(Table14[[#This Row],[County]], [1]Kindergarten!$A$2:$C$256, 3, FALSE)</f>
        <v>5.19159456118665E-2</v>
      </c>
    </row>
    <row r="105" spans="1:11" ht="28.5" customHeight="1">
      <c r="A105" s="35" t="s">
        <v>114</v>
      </c>
      <c r="B105" s="36">
        <v>8.3745116065272358E-3</v>
      </c>
      <c r="C105" s="36">
        <v>8.5935505828299164E-3</v>
      </c>
      <c r="D105" s="37">
        <v>8.6414526982644107E-3</v>
      </c>
      <c r="E105" s="1">
        <v>1.0605567553175753E-2</v>
      </c>
      <c r="F105" s="2">
        <v>1.3521320280419068E-2</v>
      </c>
      <c r="G105" s="37">
        <v>1.5249929398475007E-2</v>
      </c>
      <c r="H105" s="1">
        <v>1.5052537515792068E-2</v>
      </c>
      <c r="I105" s="1">
        <v>1.5534430790632964E-2</v>
      </c>
      <c r="J105" s="20">
        <v>1.6568158953722337E-2</v>
      </c>
      <c r="K105" s="20">
        <f>VLOOKUP(Table14[[#This Row],[County]], [1]Kindergarten!$A$2:$C$256, 3, FALSE)</f>
        <v>2.4531216263349333E-2</v>
      </c>
    </row>
    <row r="106" spans="1:11" ht="28.5" customHeight="1">
      <c r="A106" s="35" t="s">
        <v>115</v>
      </c>
      <c r="B106" s="36">
        <v>1.134020618556701E-2</v>
      </c>
      <c r="C106" s="36">
        <v>7.6701821668264617E-3</v>
      </c>
      <c r="D106" s="37">
        <v>7.1574642126789366E-3</v>
      </c>
      <c r="E106" s="1">
        <v>9.5642933049946872E-3</v>
      </c>
      <c r="F106" s="2">
        <v>1.3306038894575231E-2</v>
      </c>
      <c r="G106" s="37">
        <v>1.2101210121012101E-2</v>
      </c>
      <c r="H106" s="1">
        <v>2.4134312696747113E-2</v>
      </c>
      <c r="I106" s="1">
        <v>1.288056206088993E-2</v>
      </c>
      <c r="J106" s="20">
        <v>2.1253985122210411E-2</v>
      </c>
      <c r="K106" s="20">
        <f>VLOOKUP(Table14[[#This Row],[County]], [1]Kindergarten!$A$2:$C$256, 3, FALSE)</f>
        <v>2.4822695035460994E-2</v>
      </c>
    </row>
    <row r="107" spans="1:11" ht="28.5" customHeight="1">
      <c r="A107" s="35" t="s">
        <v>116</v>
      </c>
      <c r="B107" s="36">
        <v>2.7027027027027029E-2</v>
      </c>
      <c r="C107" s="36">
        <v>0</v>
      </c>
      <c r="D107" s="37">
        <v>0.10344827586206896</v>
      </c>
      <c r="E107" s="1">
        <v>0.04</v>
      </c>
      <c r="F107" s="2">
        <v>2.7777777777777776E-2</v>
      </c>
      <c r="G107" s="37">
        <v>0</v>
      </c>
      <c r="H107" s="1">
        <v>3.3333333333333333E-2</v>
      </c>
      <c r="I107" s="1">
        <v>0</v>
      </c>
      <c r="J107" s="20">
        <v>0</v>
      </c>
      <c r="K107" s="20">
        <f>VLOOKUP(Table14[[#This Row],[County]], [1]Kindergarten!$A$2:$C$256, 3, FALSE)</f>
        <v>3.4482758620689655E-2</v>
      </c>
    </row>
    <row r="108" spans="1:11" ht="28.5" customHeight="1">
      <c r="A108" s="35" t="s">
        <v>117</v>
      </c>
      <c r="B108" s="36">
        <v>1.1235955056179775E-2</v>
      </c>
      <c r="C108" s="36">
        <v>1.4285714285714285E-2</v>
      </c>
      <c r="D108" s="37">
        <v>0</v>
      </c>
      <c r="E108" s="1">
        <v>1.4492753623188406E-2</v>
      </c>
      <c r="F108" s="2">
        <v>1.8181818181818181E-2</v>
      </c>
      <c r="G108" s="37">
        <v>1.7857142857142856E-2</v>
      </c>
      <c r="H108" s="1">
        <v>3.8461538461538464E-2</v>
      </c>
      <c r="I108" s="1">
        <v>0</v>
      </c>
      <c r="J108" s="20">
        <v>1.8181818181818184E-2</v>
      </c>
      <c r="K108" s="20">
        <f>VLOOKUP(Table14[[#This Row],[County]], [1]Kindergarten!$A$2:$C$256, 3, FALSE)</f>
        <v>0.08</v>
      </c>
    </row>
    <row r="109" spans="1:11" ht="28.5" customHeight="1">
      <c r="A109" s="35" t="s">
        <v>118</v>
      </c>
      <c r="B109" s="36">
        <v>2.8289755679382769E-2</v>
      </c>
      <c r="C109" s="36">
        <v>2.7788964961739829E-2</v>
      </c>
      <c r="D109" s="37">
        <v>2.7559055118110236E-2</v>
      </c>
      <c r="E109" s="1">
        <v>3.3536585365853661E-2</v>
      </c>
      <c r="F109" s="2">
        <v>3.1677747360187719E-2</v>
      </c>
      <c r="G109" s="37">
        <v>3.1391986782321357E-2</v>
      </c>
      <c r="H109" s="1">
        <v>3.4875444839857654E-2</v>
      </c>
      <c r="I109" s="1">
        <v>2.9988893002591627E-2</v>
      </c>
      <c r="J109" s="20">
        <v>3.7504261847937266E-2</v>
      </c>
      <c r="K109" s="20">
        <f>VLOOKUP(Table14[[#This Row],[County]], [1]Kindergarten!$A$2:$C$256, 3, FALSE)</f>
        <v>3.3201010465535905E-2</v>
      </c>
    </row>
    <row r="110" spans="1:11" ht="28.5" customHeight="1">
      <c r="A110" s="35" t="s">
        <v>119</v>
      </c>
      <c r="B110" s="36">
        <v>0</v>
      </c>
      <c r="C110" s="36">
        <v>4.1095890410958902E-2</v>
      </c>
      <c r="D110" s="37">
        <v>2.5000000000000001E-2</v>
      </c>
      <c r="E110" s="1">
        <v>2.8169014084507043E-2</v>
      </c>
      <c r="F110" s="2">
        <v>1.6666666666666666E-2</v>
      </c>
      <c r="G110" s="37">
        <v>1.8181818181818181E-2</v>
      </c>
      <c r="H110" s="1">
        <v>0</v>
      </c>
      <c r="I110" s="1">
        <v>1.538461538461538E-2</v>
      </c>
      <c r="J110" s="20">
        <v>1.7857142857142853E-2</v>
      </c>
      <c r="K110" s="20">
        <f>VLOOKUP(Table14[[#This Row],[County]], [1]Kindergarten!$A$2:$C$256, 3, FALSE)</f>
        <v>6.1224489795918366E-2</v>
      </c>
    </row>
    <row r="111" spans="1:11" ht="28.5" customHeight="1">
      <c r="A111" s="35" t="s">
        <v>120</v>
      </c>
      <c r="B111" s="36">
        <v>7.9286422200198214E-3</v>
      </c>
      <c r="C111" s="36">
        <v>1.5936254980079681E-2</v>
      </c>
      <c r="D111" s="37">
        <v>1.6528925619834711E-2</v>
      </c>
      <c r="E111" s="1">
        <v>1.9978969505783387E-2</v>
      </c>
      <c r="F111" s="2">
        <v>2.231237322515213E-2</v>
      </c>
      <c r="G111" s="37">
        <v>2.5773195876288658E-2</v>
      </c>
      <c r="H111" s="1">
        <v>2.9850746268656716E-2</v>
      </c>
      <c r="I111" s="1">
        <v>3.6363636363636369E-2</v>
      </c>
      <c r="J111" s="20">
        <v>4.1015625E-2</v>
      </c>
      <c r="K111" s="20">
        <f>VLOOKUP(Table14[[#This Row],[County]], [1]Kindergarten!$A$2:$C$256, 3, FALSE)</f>
        <v>4.9544994944388271E-2</v>
      </c>
    </row>
    <row r="112" spans="1:11" ht="28.5" customHeight="1">
      <c r="A112" s="35" t="s">
        <v>121</v>
      </c>
      <c r="B112" s="36">
        <v>1.9650101419878296E-3</v>
      </c>
      <c r="C112" s="36">
        <v>1.1260593848159781E-3</v>
      </c>
      <c r="D112" s="37">
        <v>2.3954302561267735E-3</v>
      </c>
      <c r="E112" s="1">
        <v>3.4864150036066363E-3</v>
      </c>
      <c r="F112" s="2">
        <v>4.1237113402061857E-3</v>
      </c>
      <c r="G112" s="37">
        <v>6.9399895025368868E-3</v>
      </c>
      <c r="H112" s="1">
        <v>6.3148646422491904E-3</v>
      </c>
      <c r="I112" s="1">
        <v>8.4972911320216685E-3</v>
      </c>
      <c r="J112" s="20">
        <v>9.824837188412306E-3</v>
      </c>
      <c r="K112" s="20">
        <f>VLOOKUP(Table14[[#This Row],[County]], [1]Kindergarten!$A$2:$C$256, 3, FALSE)</f>
        <v>1.2032289181093567E-2</v>
      </c>
    </row>
    <row r="113" spans="1:11" ht="28.5" customHeight="1">
      <c r="A113" s="35" t="s">
        <v>122</v>
      </c>
      <c r="B113" s="36">
        <v>7.1090047393364926E-3</v>
      </c>
      <c r="C113" s="36">
        <v>2.2522522522522522E-3</v>
      </c>
      <c r="D113" s="37">
        <v>1.1261261261261261E-2</v>
      </c>
      <c r="E113" s="1">
        <v>6.2893081761006293E-3</v>
      </c>
      <c r="F113" s="2">
        <v>1.6355140186915886E-2</v>
      </c>
      <c r="G113" s="37">
        <v>2.0576131687242798E-2</v>
      </c>
      <c r="H113" s="1">
        <v>2.8925619834710745E-2</v>
      </c>
      <c r="I113" s="1">
        <v>2.758620689655172E-2</v>
      </c>
      <c r="J113" s="20">
        <v>3.8636363636363635E-2</v>
      </c>
      <c r="K113" s="20">
        <f>VLOOKUP(Table14[[#This Row],[County]], [1]Kindergarten!$A$2:$C$256, 3, FALSE)</f>
        <v>5.0808314087759814E-2</v>
      </c>
    </row>
    <row r="114" spans="1:11" ht="28.5" customHeight="1">
      <c r="A114" s="35" t="s">
        <v>123</v>
      </c>
      <c r="B114" s="36">
        <v>0</v>
      </c>
      <c r="C114" s="36">
        <v>0</v>
      </c>
      <c r="D114" s="37">
        <v>5.1413881748071976E-3</v>
      </c>
      <c r="E114" s="1">
        <v>8.4269662921348312E-3</v>
      </c>
      <c r="F114" s="2">
        <v>8.3102493074792248E-3</v>
      </c>
      <c r="G114" s="37">
        <v>1.4534883720930232E-2</v>
      </c>
      <c r="H114" s="1">
        <v>1.5015015015015015E-2</v>
      </c>
      <c r="I114" s="1">
        <v>1.6611295681063124E-2</v>
      </c>
      <c r="J114" s="20">
        <v>1.3661202185792353E-2</v>
      </c>
      <c r="K114" s="20">
        <f>VLOOKUP(Table14[[#This Row],[County]], [1]Kindergarten!$A$2:$C$256, 3, FALSE)</f>
        <v>5.6074766355140186E-2</v>
      </c>
    </row>
    <row r="115" spans="1:11" ht="28.5" customHeight="1">
      <c r="A115" s="35" t="s">
        <v>124</v>
      </c>
      <c r="B115" s="36">
        <v>2.5039123630672927E-2</v>
      </c>
      <c r="C115" s="36">
        <v>1.6920473773265651E-2</v>
      </c>
      <c r="D115" s="37">
        <v>3.7398373983739838E-2</v>
      </c>
      <c r="E115" s="1">
        <v>2.8169014084507043E-2</v>
      </c>
      <c r="F115" s="2">
        <v>2.6315789473684209E-2</v>
      </c>
      <c r="G115" s="37">
        <v>3.7195994277539342E-2</v>
      </c>
      <c r="H115" s="1">
        <v>5.0874403815580289E-2</v>
      </c>
      <c r="I115" s="1">
        <v>5.3833605220228391E-2</v>
      </c>
      <c r="J115" s="20">
        <v>4.2699724517906323E-2</v>
      </c>
      <c r="K115" s="20">
        <f>VLOOKUP(Table14[[#This Row],[County]], [1]Kindergarten!$A$2:$C$256, 3, FALSE)</f>
        <v>5.6851311953352766E-2</v>
      </c>
    </row>
    <row r="116" spans="1:11" ht="28.5" customHeight="1">
      <c r="A116" s="35" t="s">
        <v>125</v>
      </c>
      <c r="B116" s="36">
        <v>1.0373443983402489E-2</v>
      </c>
      <c r="C116" s="36">
        <v>6.5502183406113534E-3</v>
      </c>
      <c r="D116" s="37">
        <v>9.3457943925233638E-3</v>
      </c>
      <c r="E116" s="1">
        <v>1.0570824524312896E-2</v>
      </c>
      <c r="F116" s="2">
        <v>8.8888888888888889E-3</v>
      </c>
      <c r="G116" s="37">
        <v>2.2540983606557378E-2</v>
      </c>
      <c r="H116" s="1">
        <v>1.4830508474576272E-2</v>
      </c>
      <c r="I116" s="1">
        <v>2.9680365296803641E-2</v>
      </c>
      <c r="J116" s="20">
        <v>4.5146726862302488E-3</v>
      </c>
      <c r="K116" s="20">
        <f>VLOOKUP(Table14[[#This Row],[County]], [1]Kindergarten!$A$2:$C$256, 3, FALSE)</f>
        <v>4.1322314049586778E-2</v>
      </c>
    </row>
    <row r="117" spans="1:11" ht="28.5" customHeight="1">
      <c r="A117" s="35" t="s">
        <v>126</v>
      </c>
      <c r="B117" s="36">
        <v>4.7393364928909956E-3</v>
      </c>
      <c r="C117" s="36">
        <v>0</v>
      </c>
      <c r="D117" s="37">
        <v>1.507537688442211E-2</v>
      </c>
      <c r="E117" s="1">
        <v>1.7699115044247787E-2</v>
      </c>
      <c r="F117" s="2">
        <v>2.7649769585253458E-2</v>
      </c>
      <c r="G117" s="37">
        <v>2.4509803921568627E-2</v>
      </c>
      <c r="H117" s="1">
        <v>3.6199095022624438E-2</v>
      </c>
      <c r="I117" s="1">
        <v>4.1237113402061855E-2</v>
      </c>
      <c r="J117" s="20">
        <v>5.0359712230215826E-2</v>
      </c>
      <c r="K117" s="20">
        <f>VLOOKUP(Table14[[#This Row],[County]], [1]Kindergarten!$A$2:$C$256, 3, FALSE)</f>
        <v>2.6666666666666668E-2</v>
      </c>
    </row>
    <row r="118" spans="1:11" ht="28.5" customHeight="1">
      <c r="A118" s="35" t="s">
        <v>127</v>
      </c>
      <c r="B118" s="36">
        <v>8.4745762711864406E-3</v>
      </c>
      <c r="C118" s="36">
        <v>1.0526315789473684E-2</v>
      </c>
      <c r="D118" s="37">
        <v>8.771929824561403E-3</v>
      </c>
      <c r="E118" s="1">
        <v>1.7283950617283949E-2</v>
      </c>
      <c r="F118" s="2">
        <v>1.0917030567685589E-2</v>
      </c>
      <c r="G118" s="37">
        <v>2.5369978858350951E-2</v>
      </c>
      <c r="H118" s="1">
        <v>6.0728744939271256E-3</v>
      </c>
      <c r="I118" s="1">
        <v>1.6949152542372874E-2</v>
      </c>
      <c r="J118" s="20">
        <v>2.1276595744680857E-2</v>
      </c>
      <c r="K118" s="20">
        <f>VLOOKUP(Table14[[#This Row],[County]], [1]Kindergarten!$A$2:$C$256, 3, FALSE)</f>
        <v>2.850877192982456E-2</v>
      </c>
    </row>
    <row r="119" spans="1:11" ht="28.5" customHeight="1">
      <c r="A119" s="35" t="s">
        <v>128</v>
      </c>
      <c r="B119" s="36">
        <v>0</v>
      </c>
      <c r="C119" s="36">
        <v>0</v>
      </c>
      <c r="D119" s="37">
        <v>0</v>
      </c>
      <c r="E119" s="1">
        <v>4.6511627906976744E-2</v>
      </c>
      <c r="F119" s="2">
        <v>0</v>
      </c>
      <c r="G119" s="37">
        <v>0</v>
      </c>
      <c r="H119" s="1">
        <v>0</v>
      </c>
      <c r="I119" s="1">
        <v>0</v>
      </c>
      <c r="J119" s="20">
        <v>0</v>
      </c>
      <c r="K119" s="20">
        <f>VLOOKUP(Table14[[#This Row],[County]], [1]Kindergarten!$A$2:$C$256, 3, FALSE)</f>
        <v>0</v>
      </c>
    </row>
    <row r="120" spans="1:11" ht="28.5" customHeight="1">
      <c r="A120" s="35" t="s">
        <v>129</v>
      </c>
      <c r="B120" s="36">
        <v>1.0135135135135136E-2</v>
      </c>
      <c r="C120" s="36">
        <v>9.8039215686274508E-3</v>
      </c>
      <c r="D120" s="37">
        <v>1.0597302504816955E-2</v>
      </c>
      <c r="E120" s="1">
        <v>9.5693779904306216E-3</v>
      </c>
      <c r="F120" s="2">
        <v>1.2855831037649219E-2</v>
      </c>
      <c r="G120" s="37">
        <v>2.1495327102803739E-2</v>
      </c>
      <c r="H120" s="1">
        <v>2.0609318996415771E-2</v>
      </c>
      <c r="I120" s="1">
        <v>1.5682656826568261E-2</v>
      </c>
      <c r="J120" s="20">
        <v>3.0136986301369864E-2</v>
      </c>
      <c r="K120" s="20">
        <f>VLOOKUP(Table14[[#This Row],[County]], [1]Kindergarten!$A$2:$C$256, 3, FALSE)</f>
        <v>4.5454545454545456E-2</v>
      </c>
    </row>
    <row r="121" spans="1:11" ht="28.5" customHeight="1">
      <c r="A121" s="35" t="s">
        <v>130</v>
      </c>
      <c r="B121" s="36">
        <v>9.74025974025974E-3</v>
      </c>
      <c r="C121" s="36">
        <v>1.2698412698412698E-2</v>
      </c>
      <c r="D121" s="37">
        <v>3.6101083032490976E-3</v>
      </c>
      <c r="E121" s="1">
        <v>1.7543859649122806E-2</v>
      </c>
      <c r="F121" s="2">
        <v>3.1358885017421602E-2</v>
      </c>
      <c r="G121" s="37">
        <v>2.0618556701030927E-2</v>
      </c>
      <c r="H121" s="1">
        <v>3.7288135593220341E-2</v>
      </c>
      <c r="I121" s="1">
        <v>3.846153846153845E-2</v>
      </c>
      <c r="J121" s="20">
        <v>5.2816901408450689E-2</v>
      </c>
      <c r="K121" s="20">
        <f>VLOOKUP(Table14[[#This Row],[County]], [1]Kindergarten!$A$2:$C$256, 3, FALSE)</f>
        <v>4.5226130653266333E-2</v>
      </c>
    </row>
    <row r="122" spans="1:11" ht="28.5" customHeight="1">
      <c r="A122" s="35" t="s">
        <v>131</v>
      </c>
      <c r="B122" s="36">
        <v>0</v>
      </c>
      <c r="C122" s="36">
        <v>0</v>
      </c>
      <c r="D122" s="37">
        <v>0</v>
      </c>
      <c r="E122" s="1">
        <v>0</v>
      </c>
      <c r="F122" s="2">
        <v>0</v>
      </c>
      <c r="G122" s="37">
        <v>4.5454545454545456E-2</v>
      </c>
      <c r="H122" s="1">
        <v>3.8461538461538464E-2</v>
      </c>
      <c r="I122" s="1">
        <v>0</v>
      </c>
      <c r="J122" s="20">
        <v>0.10526315789473682</v>
      </c>
      <c r="K122" s="20">
        <f>VLOOKUP(Table14[[#This Row],[County]], [1]Kindergarten!$A$2:$C$256, 3, FALSE)</f>
        <v>6.0606060606060608E-2</v>
      </c>
    </row>
    <row r="123" spans="1:11" ht="28.5" customHeight="1">
      <c r="A123" s="35" t="s">
        <v>132</v>
      </c>
      <c r="B123" s="36">
        <v>0</v>
      </c>
      <c r="C123" s="36">
        <v>0</v>
      </c>
      <c r="D123" s="37">
        <v>2.6548672566371681E-2</v>
      </c>
      <c r="E123" s="1">
        <v>2.5862068965517241E-2</v>
      </c>
      <c r="F123" s="2">
        <v>9.0090090090090089E-3</v>
      </c>
      <c r="G123" s="37">
        <v>2.5000000000000001E-2</v>
      </c>
      <c r="H123" s="1">
        <v>4.7619047619047616E-2</v>
      </c>
      <c r="I123" s="1">
        <v>8.3333333333333315E-3</v>
      </c>
      <c r="J123" s="20">
        <v>0</v>
      </c>
      <c r="K123" s="20">
        <f>VLOOKUP(Table14[[#This Row],[County]], [1]Kindergarten!$A$2:$C$256, 3, FALSE)</f>
        <v>3.125E-2</v>
      </c>
    </row>
    <row r="124" spans="1:11" ht="28.5" customHeight="1">
      <c r="A124" s="35" t="s">
        <v>133</v>
      </c>
      <c r="B124" s="36">
        <v>1.0344827586206896E-2</v>
      </c>
      <c r="C124" s="36">
        <v>1.8382352941176471E-2</v>
      </c>
      <c r="D124" s="37">
        <v>3.8461538461538464E-3</v>
      </c>
      <c r="E124" s="1">
        <v>1.3333333333333334E-2</v>
      </c>
      <c r="F124" s="2">
        <v>8.8495575221238937E-3</v>
      </c>
      <c r="G124" s="37">
        <v>1.5267175572519083E-2</v>
      </c>
      <c r="H124" s="1">
        <v>1.2244897959183673E-2</v>
      </c>
      <c r="I124" s="1">
        <v>1.2931034482758622E-2</v>
      </c>
      <c r="J124" s="20">
        <v>8.3333333333333315E-3</v>
      </c>
      <c r="K124" s="20">
        <f>VLOOKUP(Table14[[#This Row],[County]], [1]Kindergarten!$A$2:$C$256, 3, FALSE)</f>
        <v>1.0638297872340425E-2</v>
      </c>
    </row>
    <row r="125" spans="1:11" ht="28.5" customHeight="1">
      <c r="A125" s="35" t="s">
        <v>134</v>
      </c>
      <c r="B125" s="36">
        <v>1.1111111111111112E-2</v>
      </c>
      <c r="C125" s="36">
        <v>1.3186813186813187E-2</v>
      </c>
      <c r="D125" s="37">
        <v>1.411764705882353E-2</v>
      </c>
      <c r="E125" s="1">
        <v>1.1876484560570071E-2</v>
      </c>
      <c r="F125" s="2">
        <v>3.2786885245901641E-2</v>
      </c>
      <c r="G125" s="37">
        <v>2.6385224274406333E-2</v>
      </c>
      <c r="H125" s="1">
        <v>6.4971751412429377E-2</v>
      </c>
      <c r="I125" s="1">
        <v>4.363636363636364E-2</v>
      </c>
      <c r="J125" s="20">
        <v>6.4367816091954022E-2</v>
      </c>
      <c r="K125" s="20">
        <f>VLOOKUP(Table14[[#This Row],[County]], [1]Kindergarten!$A$2:$C$256, 3, FALSE)</f>
        <v>8.1218274111675121E-2</v>
      </c>
    </row>
    <row r="126" spans="1:11" ht="28.5" customHeight="1">
      <c r="A126" s="35" t="s">
        <v>135</v>
      </c>
      <c r="B126" s="36">
        <v>0</v>
      </c>
      <c r="C126" s="36">
        <v>0</v>
      </c>
      <c r="D126" s="37">
        <v>0</v>
      </c>
      <c r="E126" s="1">
        <v>0</v>
      </c>
      <c r="F126" s="2">
        <v>0.11764705882352941</v>
      </c>
      <c r="G126" s="37">
        <v>0.125</v>
      </c>
      <c r="H126" s="1">
        <v>7.6923076923076927E-2</v>
      </c>
      <c r="I126" s="1">
        <v>7.1428571428571411E-2</v>
      </c>
      <c r="J126" s="20">
        <v>0</v>
      </c>
      <c r="K126" s="20">
        <f>VLOOKUP(Table14[[#This Row],[County]], [1]Kindergarten!$A$2:$C$256, 3, FALSE)</f>
        <v>9.0909090909090912E-2</v>
      </c>
    </row>
    <row r="127" spans="1:11" ht="28.5" customHeight="1">
      <c r="A127" s="35" t="s">
        <v>136</v>
      </c>
      <c r="B127" s="36">
        <v>7.0880094506792675E-3</v>
      </c>
      <c r="C127" s="36">
        <v>8.118295158016816E-3</v>
      </c>
      <c r="D127" s="37">
        <v>8.3882564409826239E-3</v>
      </c>
      <c r="E127" s="1">
        <v>6.8771491090965928E-3</v>
      </c>
      <c r="F127" s="2">
        <v>1.3224181360201511E-2</v>
      </c>
      <c r="G127" s="37">
        <v>1.6079158936301793E-2</v>
      </c>
      <c r="H127" s="1">
        <v>1.6865992026985587E-2</v>
      </c>
      <c r="I127" s="1">
        <v>1.2365250475586559E-2</v>
      </c>
      <c r="J127" s="20">
        <v>2.5487728130899927E-2</v>
      </c>
      <c r="K127" s="20">
        <f>VLOOKUP(Table14[[#This Row],[County]], [1]Kindergarten!$A$2:$C$256, 3, FALSE)</f>
        <v>3.2044928972580114E-2</v>
      </c>
    </row>
    <row r="128" spans="1:11" ht="28.5" customHeight="1">
      <c r="A128" s="35" t="s">
        <v>137</v>
      </c>
      <c r="B128" s="36">
        <v>0</v>
      </c>
      <c r="C128" s="36">
        <v>9.9009900990099011E-3</v>
      </c>
      <c r="D128" s="37">
        <v>0</v>
      </c>
      <c r="E128" s="1">
        <v>0</v>
      </c>
      <c r="F128" s="2">
        <v>0</v>
      </c>
      <c r="G128" s="37">
        <v>1.1111111111111112E-2</v>
      </c>
      <c r="H128" s="1">
        <v>0</v>
      </c>
      <c r="I128" s="1">
        <v>3.6585365853658527E-2</v>
      </c>
      <c r="J128" s="20">
        <v>1.2658227848101264E-2</v>
      </c>
      <c r="K128" s="20">
        <f>VLOOKUP(Table14[[#This Row],[County]], [1]Kindergarten!$A$2:$C$256, 3, FALSE)</f>
        <v>1.6393442622950821E-2</v>
      </c>
    </row>
    <row r="129" spans="1:11" ht="28.5" customHeight="1">
      <c r="A129" s="35" t="s">
        <v>138</v>
      </c>
      <c r="B129" s="36">
        <v>0</v>
      </c>
      <c r="C129" s="36">
        <v>0</v>
      </c>
      <c r="D129" s="37">
        <v>3.3444816053511705E-3</v>
      </c>
      <c r="E129" s="1">
        <v>1.6949152542372881E-3</v>
      </c>
      <c r="F129" s="2">
        <v>5.5248618784530384E-3</v>
      </c>
      <c r="G129" s="37">
        <v>6.6225165562913907E-3</v>
      </c>
      <c r="H129" s="1">
        <v>1.9867549668874173E-2</v>
      </c>
      <c r="I129" s="1">
        <v>7.5614366729678624E-3</v>
      </c>
      <c r="J129" s="20">
        <v>2.2088353413654629E-2</v>
      </c>
      <c r="K129" s="20">
        <f>VLOOKUP(Table14[[#This Row],[County]], [1]Kindergarten!$A$2:$C$256, 3, FALSE)</f>
        <v>3.6809815950920248E-2</v>
      </c>
    </row>
    <row r="130" spans="1:11" ht="28.5" customHeight="1">
      <c r="A130" s="35" t="s">
        <v>139</v>
      </c>
      <c r="B130" s="36">
        <v>1.5931372549019607E-2</v>
      </c>
      <c r="C130" s="36">
        <v>1.6083634901487735E-2</v>
      </c>
      <c r="D130" s="37">
        <v>2.3217922606924644E-2</v>
      </c>
      <c r="E130" s="1">
        <v>2.6129317980513728E-2</v>
      </c>
      <c r="F130" s="2">
        <v>3.2093933463796478E-2</v>
      </c>
      <c r="G130" s="37">
        <v>3.8704581358609796E-2</v>
      </c>
      <c r="H130" s="1">
        <v>4.0291634689178818E-2</v>
      </c>
      <c r="I130" s="1">
        <v>4.4384407564646872E-2</v>
      </c>
      <c r="J130" s="20">
        <v>4.5078888054094657E-2</v>
      </c>
      <c r="K130" s="20">
        <f>VLOOKUP(Table14[[#This Row],[County]], [1]Kindergarten!$A$2:$C$256, 3, FALSE)</f>
        <v>5.4285714285714284E-2</v>
      </c>
    </row>
    <row r="131" spans="1:11" ht="28.5" customHeight="1">
      <c r="A131" s="35" t="s">
        <v>140</v>
      </c>
      <c r="B131" s="36">
        <v>0</v>
      </c>
      <c r="C131" s="36">
        <v>9.9502487562189053E-3</v>
      </c>
      <c r="D131" s="37">
        <v>4.7169811320754715E-3</v>
      </c>
      <c r="E131" s="1">
        <v>1.6393442622950821E-2</v>
      </c>
      <c r="F131" s="2">
        <v>0</v>
      </c>
      <c r="G131" s="37">
        <v>5.0251256281407036E-3</v>
      </c>
      <c r="H131" s="1">
        <v>9.7560975609756097E-3</v>
      </c>
      <c r="I131" s="1">
        <v>1.234567901234568E-2</v>
      </c>
      <c r="J131" s="20">
        <v>3.1914893617021274E-2</v>
      </c>
      <c r="K131" s="20">
        <f>VLOOKUP(Table14[[#This Row],[County]], [1]Kindergarten!$A$2:$C$256, 3, FALSE)</f>
        <v>1.5873015873015872E-2</v>
      </c>
    </row>
    <row r="132" spans="1:11" ht="28.5" customHeight="1">
      <c r="A132" s="35" t="s">
        <v>141</v>
      </c>
      <c r="B132" s="36">
        <v>5.8823529411764705E-3</v>
      </c>
      <c r="C132" s="36">
        <v>5.4054054054054057E-3</v>
      </c>
      <c r="D132" s="37">
        <v>0</v>
      </c>
      <c r="E132" s="1">
        <v>0</v>
      </c>
      <c r="F132" s="2">
        <v>5.5248618784530384E-3</v>
      </c>
      <c r="G132" s="37">
        <v>0</v>
      </c>
      <c r="H132" s="1">
        <v>1.0050251256281407E-2</v>
      </c>
      <c r="I132" s="1">
        <v>9.9009900990099011E-3</v>
      </c>
      <c r="J132" s="20">
        <v>1.1764705882352939E-2</v>
      </c>
      <c r="K132" s="20">
        <f>VLOOKUP(Table14[[#This Row],[County]], [1]Kindergarten!$A$2:$C$256, 3, FALSE)</f>
        <v>6.8681318681318687E-2</v>
      </c>
    </row>
    <row r="133" spans="1:11" ht="28.5" customHeight="1">
      <c r="A133" s="35" t="s">
        <v>142</v>
      </c>
      <c r="B133" s="36">
        <v>1.1336515513126491E-2</v>
      </c>
      <c r="C133" s="36">
        <v>1.1931394481730051E-2</v>
      </c>
      <c r="D133" s="37">
        <v>1.2012012012012012E-2</v>
      </c>
      <c r="E133" s="1">
        <v>1.8461538461538463E-2</v>
      </c>
      <c r="F133" s="2">
        <v>2.1118721461187213E-2</v>
      </c>
      <c r="G133" s="37">
        <v>2.2222222222222223E-2</v>
      </c>
      <c r="H133" s="1">
        <v>3.596757852077001E-2</v>
      </c>
      <c r="I133" s="1">
        <v>2.3715415019762844E-2</v>
      </c>
      <c r="J133" s="20">
        <v>3.3542039355992842E-2</v>
      </c>
      <c r="K133" s="20">
        <f>VLOOKUP(Table14[[#This Row],[County]], [1]Kindergarten!$A$2:$C$256, 3, FALSE)</f>
        <v>3.2800672834314551E-2</v>
      </c>
    </row>
    <row r="134" spans="1:11" ht="28.5" customHeight="1">
      <c r="A134" s="35" t="s">
        <v>143</v>
      </c>
      <c r="B134" s="36">
        <v>3.4542314335060449E-2</v>
      </c>
      <c r="C134" s="36">
        <v>3.3175355450236969E-2</v>
      </c>
      <c r="D134" s="37">
        <v>2.6729559748427674E-2</v>
      </c>
      <c r="E134" s="1">
        <v>3.2544378698224852E-2</v>
      </c>
      <c r="F134" s="2">
        <v>3.9787798408488062E-2</v>
      </c>
      <c r="G134" s="37">
        <v>5.7103064066852366E-2</v>
      </c>
      <c r="H134" s="1">
        <v>5.4156171284634763E-2</v>
      </c>
      <c r="I134" s="1">
        <v>4.6062407132243681E-2</v>
      </c>
      <c r="J134" s="20">
        <v>4.9411764705882349E-2</v>
      </c>
      <c r="K134" s="20">
        <f>VLOOKUP(Table14[[#This Row],[County]], [1]Kindergarten!$A$2:$C$256, 3, FALSE)</f>
        <v>7.6662908680947009E-2</v>
      </c>
    </row>
    <row r="135" spans="1:11" ht="28.5" customHeight="1">
      <c r="A135" s="35" t="s">
        <v>144</v>
      </c>
      <c r="B135" s="36">
        <v>0</v>
      </c>
      <c r="C135" s="36">
        <v>0</v>
      </c>
      <c r="D135" s="37">
        <v>0</v>
      </c>
      <c r="E135" s="1">
        <v>0</v>
      </c>
      <c r="F135" s="2">
        <v>0</v>
      </c>
      <c r="G135" s="37">
        <v>0</v>
      </c>
      <c r="H135" s="1">
        <v>0</v>
      </c>
      <c r="I135" s="1">
        <v>0</v>
      </c>
      <c r="J135" s="20">
        <v>0</v>
      </c>
      <c r="K135" s="20">
        <f>VLOOKUP(Table14[[#This Row],[County]], [1]Kindergarten!$A$2:$C$256, 3, FALSE)</f>
        <v>0</v>
      </c>
    </row>
    <row r="136" spans="1:11" ht="28.5" customHeight="1">
      <c r="A136" s="35" t="s">
        <v>145</v>
      </c>
      <c r="B136" s="36">
        <v>0.1111111111111111</v>
      </c>
      <c r="C136" s="36">
        <v>0</v>
      </c>
      <c r="D136" s="37">
        <v>0.1</v>
      </c>
      <c r="E136" s="1">
        <v>0</v>
      </c>
      <c r="F136" s="2" t="s">
        <v>64</v>
      </c>
      <c r="G136" s="1" t="s">
        <v>64</v>
      </c>
      <c r="H136" s="1">
        <v>0</v>
      </c>
      <c r="I136" s="1">
        <v>0.1</v>
      </c>
      <c r="J136" s="20">
        <v>9.0909090909090912E-2</v>
      </c>
      <c r="K136" s="20">
        <f>VLOOKUP(Table14[[#This Row],[County]], [1]Kindergarten!$A$2:$C$256, 3, FALSE)</f>
        <v>0</v>
      </c>
    </row>
    <row r="137" spans="1:11" ht="28.5" customHeight="1">
      <c r="A137" s="35" t="s">
        <v>146</v>
      </c>
      <c r="B137" s="36">
        <v>2.1912350597609563E-2</v>
      </c>
      <c r="C137" s="36">
        <v>2.321083172147002E-2</v>
      </c>
      <c r="D137" s="37">
        <v>2.681992337164751E-2</v>
      </c>
      <c r="E137" s="1">
        <v>1.9313304721030045E-2</v>
      </c>
      <c r="F137" s="2">
        <v>1.9438444924406047E-2</v>
      </c>
      <c r="G137" s="37">
        <v>5.3677932405566599E-2</v>
      </c>
      <c r="H137" s="1">
        <v>4.3977055449330782E-2</v>
      </c>
      <c r="I137" s="1">
        <v>3.3730158730158721E-2</v>
      </c>
      <c r="J137" s="20">
        <v>4.0080160320641281E-2</v>
      </c>
      <c r="K137" s="20">
        <f>VLOOKUP(Table14[[#This Row],[County]], [1]Kindergarten!$A$2:$C$256, 3, FALSE)</f>
        <v>6.4272211720226846E-2</v>
      </c>
    </row>
    <row r="138" spans="1:11" ht="28.5" customHeight="1">
      <c r="A138" s="35" t="s">
        <v>147</v>
      </c>
      <c r="B138" s="36">
        <v>0</v>
      </c>
      <c r="C138" s="36">
        <v>0</v>
      </c>
      <c r="D138" s="37">
        <v>0</v>
      </c>
      <c r="E138" s="1">
        <v>0</v>
      </c>
      <c r="F138" s="2">
        <v>2.7027027027027029E-2</v>
      </c>
      <c r="G138" s="37">
        <v>4.1666666666666664E-2</v>
      </c>
      <c r="H138" s="1">
        <v>2.0833333333333332E-2</v>
      </c>
      <c r="I138" s="1">
        <v>5.8823529411764712E-2</v>
      </c>
      <c r="J138" s="20">
        <v>2.1739130434782608E-2</v>
      </c>
      <c r="K138" s="20">
        <f>VLOOKUP(Table14[[#This Row],[County]], [1]Kindergarten!$A$2:$C$256, 3, FALSE)</f>
        <v>0</v>
      </c>
    </row>
    <row r="139" spans="1:11" ht="28.5" customHeight="1">
      <c r="A139" s="35" t="s">
        <v>148</v>
      </c>
      <c r="B139" s="36">
        <v>0</v>
      </c>
      <c r="C139" s="36">
        <v>0.16666666666666666</v>
      </c>
      <c r="D139" s="37">
        <v>0</v>
      </c>
      <c r="E139" s="1">
        <v>0</v>
      </c>
      <c r="F139" s="2">
        <v>0.14285714285714285</v>
      </c>
      <c r="G139" s="1">
        <v>0.16666666666666666</v>
      </c>
      <c r="H139" s="1">
        <v>0.1111111111111111</v>
      </c>
      <c r="I139" s="1">
        <v>0</v>
      </c>
      <c r="J139" s="20">
        <v>0.1333333333333333</v>
      </c>
      <c r="K139" s="20">
        <f>VLOOKUP(Table14[[#This Row],[County]], [1]Kindergarten!$A$2:$C$256, 3, FALSE)</f>
        <v>0.25</v>
      </c>
    </row>
    <row r="140" spans="1:11" ht="28.5" customHeight="1">
      <c r="A140" s="35" t="s">
        <v>149</v>
      </c>
      <c r="B140" s="36">
        <v>0</v>
      </c>
      <c r="C140" s="36">
        <v>2.7027027027027029E-2</v>
      </c>
      <c r="D140" s="37">
        <v>0</v>
      </c>
      <c r="E140" s="1">
        <v>0</v>
      </c>
      <c r="F140" s="2">
        <v>0</v>
      </c>
      <c r="G140" s="37">
        <v>2.6315789473684209E-2</v>
      </c>
      <c r="H140" s="1">
        <v>0</v>
      </c>
      <c r="I140" s="1">
        <v>2.2222222222222223E-2</v>
      </c>
      <c r="J140" s="20">
        <v>6.3829787234042548E-2</v>
      </c>
      <c r="K140" s="20">
        <f>VLOOKUP(Table14[[#This Row],[County]], [1]Kindergarten!$A$2:$C$256, 3, FALSE)</f>
        <v>0</v>
      </c>
    </row>
    <row r="141" spans="1:11" ht="28.5" customHeight="1">
      <c r="A141" s="35" t="s">
        <v>150</v>
      </c>
      <c r="B141" s="36">
        <v>7.1599045346062056E-3</v>
      </c>
      <c r="C141" s="36">
        <v>0</v>
      </c>
      <c r="D141" s="37">
        <v>1.0416666666666666E-2</v>
      </c>
      <c r="E141" s="1">
        <v>0</v>
      </c>
      <c r="F141" s="2">
        <v>5.2770448548812663E-3</v>
      </c>
      <c r="G141" s="37">
        <v>1.0335917312661499E-2</v>
      </c>
      <c r="H141" s="1">
        <v>1.11731843575419E-2</v>
      </c>
      <c r="I141" s="1">
        <v>9.3457943925233621E-3</v>
      </c>
      <c r="J141" s="20">
        <v>1.0135135135135137E-2</v>
      </c>
      <c r="K141" s="20">
        <f>VLOOKUP(Table14[[#This Row],[County]], [1]Kindergarten!$A$2:$C$256, 3, FALSE)</f>
        <v>1.6556291390728478E-2</v>
      </c>
    </row>
    <row r="142" spans="1:11" ht="28.5" customHeight="1">
      <c r="A142" s="35" t="s">
        <v>151</v>
      </c>
      <c r="B142" s="36">
        <v>0</v>
      </c>
      <c r="C142" s="36">
        <v>0</v>
      </c>
      <c r="D142" s="37">
        <v>0</v>
      </c>
      <c r="E142" s="1">
        <v>0</v>
      </c>
      <c r="F142" s="2">
        <v>0</v>
      </c>
      <c r="G142" s="37">
        <v>0</v>
      </c>
      <c r="H142" s="1">
        <v>0</v>
      </c>
      <c r="I142" s="1">
        <v>0</v>
      </c>
      <c r="J142" s="20">
        <v>0</v>
      </c>
      <c r="K142" s="20">
        <f>VLOOKUP(Table14[[#This Row],[County]], [1]Kindergarten!$A$2:$C$256, 3, FALSE)</f>
        <v>6.3829787234042548E-2</v>
      </c>
    </row>
    <row r="143" spans="1:11" ht="28.5" customHeight="1">
      <c r="A143" s="35" t="s">
        <v>152</v>
      </c>
      <c r="B143" s="36">
        <v>0</v>
      </c>
      <c r="C143" s="36" t="s">
        <v>64</v>
      </c>
      <c r="D143" s="37">
        <v>0</v>
      </c>
      <c r="E143" s="1">
        <v>0</v>
      </c>
      <c r="F143" s="2">
        <v>0</v>
      </c>
      <c r="G143" s="37">
        <v>0</v>
      </c>
      <c r="H143" s="1">
        <v>0</v>
      </c>
      <c r="I143" s="1">
        <v>0</v>
      </c>
      <c r="J143" s="20">
        <v>0</v>
      </c>
      <c r="K143" s="20">
        <f>VLOOKUP(Table14[[#This Row],[County]], [1]Kindergarten!$A$2:$C$256, 3, FALSE)</f>
        <v>3.3898305084745763E-2</v>
      </c>
    </row>
    <row r="144" spans="1:11" ht="28.5" customHeight="1">
      <c r="A144" s="35" t="s">
        <v>153</v>
      </c>
      <c r="B144" s="36">
        <v>8.5910652920962206E-3</v>
      </c>
      <c r="C144" s="36">
        <v>5.5710306406685237E-3</v>
      </c>
      <c r="D144" s="37">
        <v>1.488095238095238E-2</v>
      </c>
      <c r="E144" s="1">
        <v>1.3824884792626729E-2</v>
      </c>
      <c r="F144" s="2">
        <v>1.3050570962479609E-2</v>
      </c>
      <c r="G144" s="37">
        <v>2.4691358024691357E-2</v>
      </c>
      <c r="H144" s="1">
        <v>1.9174041297935103E-2</v>
      </c>
      <c r="I144" s="1">
        <v>2.0280811232449295E-2</v>
      </c>
      <c r="J144" s="20">
        <v>1.7543859649122803E-2</v>
      </c>
      <c r="K144" s="20">
        <f>VLOOKUP(Table14[[#This Row],[County]], [1]Kindergarten!$A$2:$C$256, 3, FALSE)</f>
        <v>3.4482758620689655E-2</v>
      </c>
    </row>
    <row r="145" spans="1:11" ht="28.5" customHeight="1">
      <c r="A145" s="35" t="s">
        <v>154</v>
      </c>
      <c r="B145" s="36">
        <v>0</v>
      </c>
      <c r="C145" s="36">
        <v>0</v>
      </c>
      <c r="D145" s="37">
        <v>4.0322580645161289E-3</v>
      </c>
      <c r="E145" s="1">
        <v>0</v>
      </c>
      <c r="F145" s="2">
        <v>1.4218009478672985E-2</v>
      </c>
      <c r="G145" s="37">
        <v>0</v>
      </c>
      <c r="H145" s="1">
        <v>0</v>
      </c>
      <c r="I145" s="1">
        <v>2.1621621621621623E-2</v>
      </c>
      <c r="J145" s="20">
        <v>1.015228426395939E-2</v>
      </c>
      <c r="K145" s="20">
        <f>VLOOKUP(Table14[[#This Row],[County]], [1]Kindergarten!$A$2:$C$256, 3, FALSE)</f>
        <v>2.4691358024691357E-2</v>
      </c>
    </row>
    <row r="146" spans="1:11" ht="28.5" customHeight="1">
      <c r="A146" s="35" t="s">
        <v>155</v>
      </c>
      <c r="B146" s="36">
        <v>8.9605734767025089E-2</v>
      </c>
      <c r="C146" s="36">
        <v>2.9787234042553193E-2</v>
      </c>
      <c r="D146" s="37">
        <v>2.2388059701492536E-2</v>
      </c>
      <c r="E146" s="1">
        <v>2.7777777777777776E-2</v>
      </c>
      <c r="F146" s="2">
        <v>3.6630036630036632E-2</v>
      </c>
      <c r="G146" s="37">
        <v>5.7142857142857141E-2</v>
      </c>
      <c r="H146" s="1">
        <v>4.3137254901960784E-2</v>
      </c>
      <c r="I146" s="1">
        <v>1.428571428571428E-2</v>
      </c>
      <c r="J146" s="20">
        <v>4.7794117647058813E-2</v>
      </c>
      <c r="K146" s="20">
        <f>VLOOKUP(Table14[[#This Row],[County]], [1]Kindergarten!$A$2:$C$256, 3, FALSE)</f>
        <v>8.2677165354330714E-2</v>
      </c>
    </row>
    <row r="147" spans="1:11" ht="28.5" customHeight="1">
      <c r="A147" s="35" t="s">
        <v>156</v>
      </c>
      <c r="B147" s="36">
        <v>0</v>
      </c>
      <c r="C147" s="36">
        <v>1.6339869281045753E-2</v>
      </c>
      <c r="D147" s="37">
        <v>6.5359477124183009E-3</v>
      </c>
      <c r="E147" s="1">
        <v>1.3513513513513514E-2</v>
      </c>
      <c r="F147" s="2">
        <v>1.2448132780082987E-2</v>
      </c>
      <c r="G147" s="37">
        <v>2.8070175438596492E-2</v>
      </c>
      <c r="H147" s="1">
        <v>1.7391304347826087E-2</v>
      </c>
      <c r="I147" s="1">
        <v>1.577287066246057E-2</v>
      </c>
      <c r="J147" s="20">
        <v>2.1390374331550804E-2</v>
      </c>
      <c r="K147" s="20">
        <f>VLOOKUP(Table14[[#This Row],[County]], [1]Kindergarten!$A$2:$C$256, 3, FALSE)</f>
        <v>3.2051282051282048E-2</v>
      </c>
    </row>
    <row r="148" spans="1:11" ht="28.5" customHeight="1">
      <c r="A148" s="35" t="s">
        <v>157</v>
      </c>
      <c r="B148" s="36">
        <v>7.7519379844961239E-3</v>
      </c>
      <c r="C148" s="36">
        <v>1.1450381679389313E-2</v>
      </c>
      <c r="D148" s="37">
        <v>1.2295081967213115E-2</v>
      </c>
      <c r="E148" s="1">
        <v>9.433962264150943E-3</v>
      </c>
      <c r="F148" s="2">
        <v>2.1367521367521368E-2</v>
      </c>
      <c r="G148" s="37">
        <v>1.3157894736842105E-2</v>
      </c>
      <c r="H148" s="1">
        <v>8.1632653061224497E-3</v>
      </c>
      <c r="I148" s="1">
        <v>2.1186440677966097E-2</v>
      </c>
      <c r="J148" s="20">
        <v>3.7735849056603758E-2</v>
      </c>
      <c r="K148" s="20">
        <f>VLOOKUP(Table14[[#This Row],[County]], [1]Kindergarten!$A$2:$C$256, 3, FALSE)</f>
        <v>1.6216216216216217E-2</v>
      </c>
    </row>
    <row r="149" spans="1:11" ht="28.5" customHeight="1">
      <c r="A149" s="35" t="s">
        <v>158</v>
      </c>
      <c r="B149" s="36">
        <v>0</v>
      </c>
      <c r="C149" s="36">
        <v>4.1493775933609959E-3</v>
      </c>
      <c r="D149" s="37">
        <v>4.3668122270742356E-3</v>
      </c>
      <c r="E149" s="1">
        <v>2.5510204081632654E-2</v>
      </c>
      <c r="F149" s="2">
        <v>1.646090534979424E-2</v>
      </c>
      <c r="G149" s="37">
        <v>0</v>
      </c>
      <c r="H149" s="1">
        <v>1.4285714285714285E-2</v>
      </c>
      <c r="I149" s="1">
        <v>1.7316017316017316E-2</v>
      </c>
      <c r="J149" s="20">
        <v>4.2918454935622317E-3</v>
      </c>
      <c r="K149" s="20">
        <f>VLOOKUP(Table14[[#This Row],[County]], [1]Kindergarten!$A$2:$C$256, 3, FALSE)</f>
        <v>5.4945054945054944E-2</v>
      </c>
    </row>
    <row r="150" spans="1:11" ht="28.5" customHeight="1">
      <c r="A150" s="35" t="s">
        <v>159</v>
      </c>
      <c r="B150" s="36">
        <v>4.570383912248629E-3</v>
      </c>
      <c r="C150" s="36">
        <v>8.5470085470085479E-3</v>
      </c>
      <c r="D150" s="37">
        <v>8.1154192966636611E-3</v>
      </c>
      <c r="E150" s="1">
        <v>8.6655112651646445E-3</v>
      </c>
      <c r="F150" s="2">
        <v>1.7500000000000002E-2</v>
      </c>
      <c r="G150" s="37">
        <v>1.1764705882352941E-2</v>
      </c>
      <c r="H150" s="1">
        <v>1.4064697609001406E-2</v>
      </c>
      <c r="I150" s="1">
        <v>1.0482180293501051E-2</v>
      </c>
      <c r="J150" s="20">
        <v>1.3715710723192023E-2</v>
      </c>
      <c r="K150" s="20">
        <f>VLOOKUP(Table14[[#This Row],[County]], [1]Kindergarten!$A$2:$C$256, 3, FALSE)</f>
        <v>2.3331173039533377E-2</v>
      </c>
    </row>
    <row r="151" spans="1:11" ht="28.5" customHeight="1">
      <c r="A151" s="35" t="s">
        <v>160</v>
      </c>
      <c r="B151" s="36">
        <v>0</v>
      </c>
      <c r="C151" s="36">
        <v>0</v>
      </c>
      <c r="D151" s="37">
        <v>6.8027210884353739E-3</v>
      </c>
      <c r="E151" s="1">
        <v>0</v>
      </c>
      <c r="F151" s="2">
        <v>1.0416666666666666E-2</v>
      </c>
      <c r="G151" s="37">
        <v>3.7174721189591076E-3</v>
      </c>
      <c r="H151" s="1">
        <v>1.4035087719298246E-2</v>
      </c>
      <c r="I151" s="1">
        <v>8.2304526748971218E-3</v>
      </c>
      <c r="J151" s="20">
        <v>1.0380622837370238E-2</v>
      </c>
      <c r="K151" s="20">
        <f>VLOOKUP(Table14[[#This Row],[County]], [1]Kindergarten!$A$2:$C$256, 3, FALSE)</f>
        <v>2.1126760563380281E-2</v>
      </c>
    </row>
    <row r="152" spans="1:11" ht="28.5" customHeight="1">
      <c r="A152" s="35" t="s">
        <v>161</v>
      </c>
      <c r="B152" s="36">
        <v>0</v>
      </c>
      <c r="C152" s="36">
        <v>0</v>
      </c>
      <c r="D152" s="37">
        <v>1.5384615384615385E-2</v>
      </c>
      <c r="E152" s="1">
        <v>0</v>
      </c>
      <c r="F152" s="2">
        <v>2.1276595744680851E-2</v>
      </c>
      <c r="G152" s="37">
        <v>3.5087719298245612E-2</v>
      </c>
      <c r="H152" s="1">
        <v>0</v>
      </c>
      <c r="I152" s="1">
        <v>4.7619047619047637E-2</v>
      </c>
      <c r="J152" s="20">
        <v>0</v>
      </c>
      <c r="K152" s="20">
        <f>VLOOKUP(Table14[[#This Row],[County]], [1]Kindergarten!$A$2:$C$256, 3, FALSE)</f>
        <v>0.05</v>
      </c>
    </row>
    <row r="153" spans="1:11" ht="28.5" customHeight="1">
      <c r="A153" s="35" t="s">
        <v>162</v>
      </c>
      <c r="B153" s="36">
        <v>0</v>
      </c>
      <c r="C153" s="36">
        <v>1.3157894736842105E-2</v>
      </c>
      <c r="D153" s="37">
        <v>7.6923076923076927E-3</v>
      </c>
      <c r="E153" s="1">
        <v>7.874015748031496E-3</v>
      </c>
      <c r="F153" s="2">
        <v>1.4925373134328358E-2</v>
      </c>
      <c r="G153" s="37">
        <v>8.130081300813009E-3</v>
      </c>
      <c r="H153" s="1">
        <v>0</v>
      </c>
      <c r="I153" s="1">
        <v>9.1743119266055051E-3</v>
      </c>
      <c r="J153" s="20">
        <v>4.2857142857142871E-2</v>
      </c>
      <c r="K153" s="20">
        <f>VLOOKUP(Table14[[#This Row],[County]], [1]Kindergarten!$A$2:$C$256, 3, FALSE)</f>
        <v>7.3529411764705881E-3</v>
      </c>
    </row>
    <row r="154" spans="1:11" ht="28.5" customHeight="1">
      <c r="A154" s="35" t="s">
        <v>163</v>
      </c>
      <c r="B154" s="36">
        <v>1.935483870967742E-2</v>
      </c>
      <c r="C154" s="36">
        <v>2.8571428571428571E-2</v>
      </c>
      <c r="D154" s="37">
        <v>3.0303030303030304E-2</v>
      </c>
      <c r="E154" s="1">
        <v>1.7857142857142856E-2</v>
      </c>
      <c r="F154" s="2">
        <v>1.6949152542372881E-2</v>
      </c>
      <c r="G154" s="37">
        <v>1.7391304347826087E-2</v>
      </c>
      <c r="H154" s="1">
        <v>3.7593984962406013E-2</v>
      </c>
      <c r="I154" s="1">
        <v>2.857142857142856E-2</v>
      </c>
      <c r="J154" s="20">
        <v>3.048780487804878E-2</v>
      </c>
      <c r="K154" s="20">
        <f>VLOOKUP(Table14[[#This Row],[County]], [1]Kindergarten!$A$2:$C$256, 3, FALSE)</f>
        <v>2.1276595744680851E-2</v>
      </c>
    </row>
    <row r="155" spans="1:11" ht="28.5" customHeight="1">
      <c r="A155" s="19" t="s">
        <v>164</v>
      </c>
      <c r="B155" s="37" t="s">
        <v>64</v>
      </c>
      <c r="C155" s="37" t="s">
        <v>64</v>
      </c>
      <c r="D155" s="37" t="s">
        <v>64</v>
      </c>
      <c r="E155" s="37" t="s">
        <v>64</v>
      </c>
      <c r="F155" s="37" t="s">
        <v>64</v>
      </c>
      <c r="G155" s="37" t="s">
        <v>64</v>
      </c>
      <c r="H155" s="2" t="s">
        <v>64</v>
      </c>
      <c r="I155" s="2" t="s">
        <v>64</v>
      </c>
      <c r="J155" s="21" t="s">
        <v>64</v>
      </c>
      <c r="K155" s="21" t="str">
        <f>VLOOKUP(Table14[[#This Row],[County]], [1]Kindergarten!$A$2:$C$256, 3, FALSE)</f>
        <v>NR**</v>
      </c>
    </row>
    <row r="156" spans="1:11" ht="28.5" customHeight="1">
      <c r="A156" s="35" t="s">
        <v>165</v>
      </c>
      <c r="B156" s="36">
        <v>1.144950767117014E-2</v>
      </c>
      <c r="C156" s="36">
        <v>1.2956964368347987E-2</v>
      </c>
      <c r="D156" s="37">
        <v>1.357360168499883E-2</v>
      </c>
      <c r="E156" s="1">
        <v>1.5637016149705203E-2</v>
      </c>
      <c r="F156" s="2">
        <v>1.7959396147839667E-2</v>
      </c>
      <c r="G156" s="37">
        <v>1.7651573292402148E-2</v>
      </c>
      <c r="H156" s="2">
        <v>2.0433284096504186E-2</v>
      </c>
      <c r="I156" s="1">
        <v>2.0397624580428611E-2</v>
      </c>
      <c r="J156" s="20">
        <v>2.9246892517670004E-2</v>
      </c>
      <c r="K156" s="20">
        <f>VLOOKUP(Table14[[#This Row],[County]], [1]Kindergarten!$A$2:$C$256, 3, FALSE)</f>
        <v>3.4375807702248642E-2</v>
      </c>
    </row>
    <row r="157" spans="1:11" ht="28.5" customHeight="1">
      <c r="A157" s="35" t="s">
        <v>166</v>
      </c>
      <c r="B157" s="36">
        <v>8.6956521739130436E-3</v>
      </c>
      <c r="C157" s="36">
        <v>1.7391304347826087E-2</v>
      </c>
      <c r="D157" s="37">
        <v>1.8691588785046728E-2</v>
      </c>
      <c r="E157" s="1">
        <v>1.8018018018018018E-2</v>
      </c>
      <c r="F157" s="2">
        <v>4.1666666666666664E-2</v>
      </c>
      <c r="G157" s="37">
        <v>4.3956043956043959E-2</v>
      </c>
      <c r="H157" s="2">
        <v>1.6129032258064516E-2</v>
      </c>
      <c r="I157" s="1">
        <v>1.9607843137254902E-2</v>
      </c>
      <c r="J157" s="20">
        <v>3.787878787878788E-2</v>
      </c>
      <c r="K157" s="20">
        <f>VLOOKUP(Table14[[#This Row],[County]], [1]Kindergarten!$A$2:$C$256, 3, FALSE)</f>
        <v>6.25E-2</v>
      </c>
    </row>
    <row r="158" spans="1:11" ht="28.5" customHeight="1">
      <c r="A158" s="35" t="s">
        <v>167</v>
      </c>
      <c r="B158" s="36">
        <v>0</v>
      </c>
      <c r="C158" s="36">
        <v>4.6296296296296294E-3</v>
      </c>
      <c r="D158" s="37">
        <v>5.076142131979695E-3</v>
      </c>
      <c r="E158" s="1">
        <v>5.3191489361702126E-3</v>
      </c>
      <c r="F158" s="2">
        <v>5.6179775280898875E-3</v>
      </c>
      <c r="G158" s="37">
        <v>5.2910052910052907E-3</v>
      </c>
      <c r="H158" s="2">
        <v>0</v>
      </c>
      <c r="I158" s="1">
        <v>2.4752475247524754E-2</v>
      </c>
      <c r="J158" s="20">
        <v>2.6315789473684206E-2</v>
      </c>
      <c r="K158" s="20">
        <f>VLOOKUP(Table14[[#This Row],[County]], [1]Kindergarten!$A$2:$C$256, 3, FALSE)</f>
        <v>2.0100502512562814E-2</v>
      </c>
    </row>
    <row r="159" spans="1:11" ht="28.5" customHeight="1">
      <c r="A159" s="35" t="s">
        <v>168</v>
      </c>
      <c r="B159" s="36">
        <v>1.0526315789473684E-2</v>
      </c>
      <c r="C159" s="36">
        <v>0</v>
      </c>
      <c r="D159" s="37">
        <v>0</v>
      </c>
      <c r="E159" s="1">
        <v>1.2048192771084338E-2</v>
      </c>
      <c r="F159" s="2">
        <v>0</v>
      </c>
      <c r="G159" s="37">
        <v>2.1276595744680851E-2</v>
      </c>
      <c r="H159" s="2">
        <v>0</v>
      </c>
      <c r="I159" s="1">
        <v>2.564102564102564E-2</v>
      </c>
      <c r="J159" s="20">
        <v>1.5625E-2</v>
      </c>
      <c r="K159" s="20">
        <f>VLOOKUP(Table14[[#This Row],[County]], [1]Kindergarten!$A$2:$C$256, 3, FALSE)</f>
        <v>2.5316455696202531E-2</v>
      </c>
    </row>
    <row r="160" spans="1:11" ht="28.5" customHeight="1">
      <c r="A160" s="35" t="s">
        <v>169</v>
      </c>
      <c r="B160" s="36">
        <v>2.8301886792452831E-2</v>
      </c>
      <c r="C160" s="36">
        <v>0.11764705882352941</v>
      </c>
      <c r="D160" s="37">
        <v>1.9230769230769232E-2</v>
      </c>
      <c r="E160" s="1">
        <v>1.0869565217391304E-2</v>
      </c>
      <c r="F160" s="2">
        <v>3.8834951456310676E-2</v>
      </c>
      <c r="G160" s="37">
        <v>4.0816326530612242E-2</v>
      </c>
      <c r="H160" s="2">
        <v>3.4188034188034191E-2</v>
      </c>
      <c r="I160" s="1">
        <v>1.020408163265306E-2</v>
      </c>
      <c r="J160" s="20">
        <v>4.3478260869565216E-2</v>
      </c>
      <c r="K160" s="20">
        <f>VLOOKUP(Table14[[#This Row],[County]], [1]Kindergarten!$A$2:$C$256, 3, FALSE)</f>
        <v>4.3478260869565216E-2</v>
      </c>
    </row>
    <row r="161" spans="1:11" ht="28.5" customHeight="1">
      <c r="A161" s="35" t="s">
        <v>170</v>
      </c>
      <c r="B161" s="36">
        <v>1.6393442622950821E-2</v>
      </c>
      <c r="C161" s="36">
        <v>0</v>
      </c>
      <c r="D161" s="37">
        <v>2.8571428571428571E-2</v>
      </c>
      <c r="E161" s="1">
        <v>0.06</v>
      </c>
      <c r="F161" s="2">
        <v>6.3492063492063489E-2</v>
      </c>
      <c r="G161" s="37">
        <v>2.0408163265306121E-2</v>
      </c>
      <c r="H161" s="2">
        <v>3.1746031746031744E-2</v>
      </c>
      <c r="I161" s="1">
        <v>1.9230769230769225E-2</v>
      </c>
      <c r="J161" s="20">
        <v>7.5471698113207517E-2</v>
      </c>
      <c r="K161" s="20">
        <f>VLOOKUP(Table14[[#This Row],[County]], [1]Kindergarten!$A$2:$C$256, 3, FALSE)</f>
        <v>0.04</v>
      </c>
    </row>
    <row r="162" spans="1:11" ht="28.5" customHeight="1">
      <c r="A162" s="35" t="s">
        <v>171</v>
      </c>
      <c r="B162" s="36">
        <v>5.0505050505050509E-3</v>
      </c>
      <c r="C162" s="36">
        <v>1.8248175182481751E-3</v>
      </c>
      <c r="D162" s="37">
        <v>1.4492753623188406E-2</v>
      </c>
      <c r="E162" s="1">
        <v>1.107011070110701E-2</v>
      </c>
      <c r="F162" s="2">
        <v>1.3307984790874524E-2</v>
      </c>
      <c r="G162" s="37">
        <v>1.1787819253438114E-2</v>
      </c>
      <c r="H162" s="2">
        <v>1.7857142857142856E-2</v>
      </c>
      <c r="I162" s="1">
        <v>2.1186440677966097E-2</v>
      </c>
      <c r="J162" s="20">
        <v>2.4253731343283593E-2</v>
      </c>
      <c r="K162" s="20">
        <f>VLOOKUP(Table14[[#This Row],[County]], [1]Kindergarten!$A$2:$C$256, 3, FALSE)</f>
        <v>1.968503937007874E-2</v>
      </c>
    </row>
    <row r="163" spans="1:11" ht="28.5" customHeight="1">
      <c r="A163" s="35" t="s">
        <v>172</v>
      </c>
      <c r="B163" s="36">
        <v>2.6572187776793621E-3</v>
      </c>
      <c r="C163" s="36">
        <v>9.2081031307550648E-4</v>
      </c>
      <c r="D163" s="37">
        <v>1.9782393669634025E-3</v>
      </c>
      <c r="E163" s="1">
        <v>2.012072434607646E-3</v>
      </c>
      <c r="F163" s="2">
        <v>1.9286403085824494E-3</v>
      </c>
      <c r="G163" s="37">
        <v>2.8089887640449437E-3</v>
      </c>
      <c r="H163" s="2">
        <v>1.9286403085824494E-3</v>
      </c>
      <c r="I163" s="1">
        <v>3.8535645472061648E-3</v>
      </c>
      <c r="J163" s="20">
        <v>3.8797284190106697E-3</v>
      </c>
      <c r="K163" s="20">
        <f>VLOOKUP(Table14[[#This Row],[County]], [1]Kindergarten!$A$2:$C$256, 3, FALSE)</f>
        <v>0</v>
      </c>
    </row>
    <row r="164" spans="1:11" ht="28.5" customHeight="1">
      <c r="A164" s="35" t="s">
        <v>173</v>
      </c>
      <c r="B164" s="36">
        <v>8.1967213114754103E-3</v>
      </c>
      <c r="C164" s="36">
        <v>2.7272727272727271E-2</v>
      </c>
      <c r="D164" s="37">
        <v>1.7094017094017096E-2</v>
      </c>
      <c r="E164" s="1">
        <v>0.02</v>
      </c>
      <c r="F164" s="2">
        <v>2.9126213592233011E-2</v>
      </c>
      <c r="G164" s="37">
        <v>2.9702970297029702E-2</v>
      </c>
      <c r="H164" s="2">
        <v>1.1904761904761904E-2</v>
      </c>
      <c r="I164" s="1">
        <v>3.5294117647058823E-2</v>
      </c>
      <c r="J164" s="20">
        <v>4.8192771084337345E-2</v>
      </c>
      <c r="K164" s="20">
        <f>VLOOKUP(Table14[[#This Row],[County]], [1]Kindergarten!$A$2:$C$256, 3, FALSE)</f>
        <v>4.2553191489361701E-2</v>
      </c>
    </row>
    <row r="165" spans="1:11" ht="28.5" customHeight="1">
      <c r="A165" s="35" t="s">
        <v>174</v>
      </c>
      <c r="B165" s="36">
        <v>4.1691483025610484E-3</v>
      </c>
      <c r="C165" s="36">
        <v>5.6733353239773066E-3</v>
      </c>
      <c r="D165" s="37">
        <v>4.8178259560373382E-3</v>
      </c>
      <c r="E165" s="1">
        <v>9.9728014505893019E-3</v>
      </c>
      <c r="F165" s="2">
        <v>1.0306622004637981E-2</v>
      </c>
      <c r="G165" s="37">
        <v>2.0347394540942927E-2</v>
      </c>
      <c r="H165" s="2">
        <v>2.3551577955723033E-2</v>
      </c>
      <c r="I165" s="1">
        <v>2.009925558312655E-2</v>
      </c>
      <c r="J165" s="20">
        <v>3.2397959183673469E-2</v>
      </c>
      <c r="K165" s="20">
        <f>VLOOKUP(Table14[[#This Row],[County]], [1]Kindergarten!$A$2:$C$256, 3, FALSE)</f>
        <v>3.7648272305312015E-2</v>
      </c>
    </row>
    <row r="166" spans="1:11" ht="28.5" customHeight="1">
      <c r="A166" s="35" t="s">
        <v>175</v>
      </c>
      <c r="B166" s="36">
        <v>0</v>
      </c>
      <c r="C166" s="36">
        <v>5.5555555555555552E-2</v>
      </c>
      <c r="D166" s="37">
        <v>0</v>
      </c>
      <c r="E166" s="1">
        <v>5.2631578947368418E-2</v>
      </c>
      <c r="F166" s="2">
        <v>0</v>
      </c>
      <c r="G166" s="37">
        <v>0</v>
      </c>
      <c r="H166" s="2" t="e">
        <v>#N/A</v>
      </c>
      <c r="I166" s="1">
        <v>8.3333333333333315E-2</v>
      </c>
      <c r="J166" s="20">
        <v>4.7619047619047637E-2</v>
      </c>
      <c r="K166" s="20">
        <f>VLOOKUP(Table14[[#This Row],[County]], [1]Kindergarten!$A$2:$C$256, 3, FALSE)</f>
        <v>5.8823529411764705E-2</v>
      </c>
    </row>
    <row r="167" spans="1:11" ht="28.5" customHeight="1">
      <c r="A167" s="35" t="s">
        <v>176</v>
      </c>
      <c r="B167" s="36">
        <v>1.0479041916167664E-2</v>
      </c>
      <c r="C167" s="36">
        <v>1.6643550624133148E-2</v>
      </c>
      <c r="D167" s="37">
        <v>7.429420505200594E-3</v>
      </c>
      <c r="E167" s="1">
        <v>8.321775312066574E-3</v>
      </c>
      <c r="F167" s="2">
        <v>1.2430939226519336E-2</v>
      </c>
      <c r="G167" s="37">
        <v>8.1411126187245584E-3</v>
      </c>
      <c r="H167" s="2">
        <v>1.4184397163120567E-2</v>
      </c>
      <c r="I167" s="1">
        <v>8.8607594936708882E-3</v>
      </c>
      <c r="J167" s="20">
        <v>2.2123893805309738E-2</v>
      </c>
      <c r="K167" s="20">
        <f>VLOOKUP(Table14[[#This Row],[County]], [1]Kindergarten!$A$2:$C$256, 3, FALSE)</f>
        <v>2.3711340206185566E-2</v>
      </c>
    </row>
    <row r="168" spans="1:11" ht="28.5" customHeight="1">
      <c r="A168" s="35" t="s">
        <v>177</v>
      </c>
      <c r="B168" s="36">
        <v>0</v>
      </c>
      <c r="C168" s="36">
        <v>0</v>
      </c>
      <c r="D168" s="37">
        <v>4.5454545454545456E-2</v>
      </c>
      <c r="E168" s="1">
        <v>0</v>
      </c>
      <c r="F168" s="2">
        <v>0</v>
      </c>
      <c r="G168" s="37">
        <v>0</v>
      </c>
      <c r="H168" s="2">
        <v>0</v>
      </c>
      <c r="I168" s="1">
        <v>0</v>
      </c>
      <c r="J168" s="20">
        <v>0</v>
      </c>
      <c r="K168" s="20">
        <f>VLOOKUP(Table14[[#This Row],[County]], [1]Kindergarten!$A$2:$C$256, 3, FALSE)</f>
        <v>0</v>
      </c>
    </row>
    <row r="169" spans="1:11" ht="28.5" customHeight="1">
      <c r="A169" s="35" t="s">
        <v>178</v>
      </c>
      <c r="B169" s="36">
        <v>2.0570948782535684E-2</v>
      </c>
      <c r="C169" s="36">
        <v>8.5365853658536592E-3</v>
      </c>
      <c r="D169" s="37">
        <v>9.3004448038819243E-3</v>
      </c>
      <c r="E169" s="1">
        <v>1.1470708725931995E-2</v>
      </c>
      <c r="F169" s="2">
        <v>1.078582434514638E-2</v>
      </c>
      <c r="G169" s="37">
        <v>1.6140865737344093E-2</v>
      </c>
      <c r="H169" s="2">
        <v>1.9535569480280134E-2</v>
      </c>
      <c r="I169" s="1">
        <v>2.0631067961165057E-2</v>
      </c>
      <c r="J169" s="20">
        <v>2.0096762188314105E-2</v>
      </c>
      <c r="K169" s="20">
        <f>VLOOKUP(Table14[[#This Row],[County]], [1]Kindergarten!$A$2:$C$256, 3, FALSE)</f>
        <v>2.7279521674140508E-2</v>
      </c>
    </row>
    <row r="170" spans="1:11" ht="28.5" customHeight="1">
      <c r="A170" s="35" t="s">
        <v>179</v>
      </c>
      <c r="B170" s="36">
        <v>1.3698630136986301E-2</v>
      </c>
      <c r="C170" s="36">
        <v>1.9512195121951219E-2</v>
      </c>
      <c r="D170" s="37">
        <v>1.2012012012012012E-2</v>
      </c>
      <c r="E170" s="1">
        <v>9.1743119266055051E-3</v>
      </c>
      <c r="F170" s="2">
        <v>1.0067114093959731E-2</v>
      </c>
      <c r="G170" s="37">
        <v>1.6949152542372881E-2</v>
      </c>
      <c r="H170" s="2">
        <v>1.2500000000000001E-2</v>
      </c>
      <c r="I170" s="1">
        <v>1.2779552715654952E-2</v>
      </c>
      <c r="J170" s="20">
        <v>3.5830618892508152E-2</v>
      </c>
      <c r="K170" s="20">
        <f>VLOOKUP(Table14[[#This Row],[County]], [1]Kindergarten!$A$2:$C$256, 3, FALSE)</f>
        <v>1.8050541516245487E-2</v>
      </c>
    </row>
    <row r="171" spans="1:11" ht="28.5" customHeight="1">
      <c r="A171" s="35" t="s">
        <v>180</v>
      </c>
      <c r="B171" s="36">
        <v>3.4482758620689655E-2</v>
      </c>
      <c r="C171" s="36">
        <v>1.8181818181818181E-2</v>
      </c>
      <c r="D171" s="37">
        <v>1.8518518518518517E-2</v>
      </c>
      <c r="E171" s="1">
        <v>1.8867924528301886E-2</v>
      </c>
      <c r="F171" s="2">
        <v>0</v>
      </c>
      <c r="G171" s="37">
        <v>0</v>
      </c>
      <c r="H171" s="2">
        <v>0.02</v>
      </c>
      <c r="I171" s="1">
        <v>0</v>
      </c>
      <c r="J171" s="20">
        <v>1.6393442622950821E-2</v>
      </c>
      <c r="K171" s="20">
        <f>VLOOKUP(Table14[[#This Row],[County]], [1]Kindergarten!$A$2:$C$256, 3, FALSE)</f>
        <v>7.2727272727272724E-2</v>
      </c>
    </row>
    <row r="172" spans="1:11" ht="28.5" customHeight="1">
      <c r="A172" s="35" t="s">
        <v>181</v>
      </c>
      <c r="B172" s="36">
        <v>9.1743119266055051E-3</v>
      </c>
      <c r="C172" s="36">
        <v>8.0645161290322578E-3</v>
      </c>
      <c r="D172" s="37">
        <v>0</v>
      </c>
      <c r="E172" s="1">
        <v>0</v>
      </c>
      <c r="F172" s="2">
        <v>0</v>
      </c>
      <c r="G172" s="37">
        <v>0</v>
      </c>
      <c r="H172" s="2">
        <v>0</v>
      </c>
      <c r="I172" s="1">
        <v>0</v>
      </c>
      <c r="J172" s="20">
        <v>0.04</v>
      </c>
      <c r="K172" s="20">
        <f>VLOOKUP(Table14[[#This Row],[County]], [1]Kindergarten!$A$2:$C$256, 3, FALSE)</f>
        <v>2.8301886792452831E-2</v>
      </c>
    </row>
    <row r="173" spans="1:11" ht="28.5" customHeight="1">
      <c r="A173" s="35" t="s">
        <v>182</v>
      </c>
      <c r="B173" s="36">
        <v>1.1627906976744186E-2</v>
      </c>
      <c r="C173" s="36">
        <v>0</v>
      </c>
      <c r="D173" s="37">
        <v>2.9166666666666667E-2</v>
      </c>
      <c r="E173" s="1">
        <v>4.072398190045249E-2</v>
      </c>
      <c r="F173" s="2">
        <v>4.5248868778280542E-2</v>
      </c>
      <c r="G173" s="37">
        <v>7.3913043478260873E-2</v>
      </c>
      <c r="H173" s="2">
        <v>7.0175438596491224E-2</v>
      </c>
      <c r="I173" s="1">
        <v>6.8965517241379309E-2</v>
      </c>
      <c r="J173" s="20">
        <v>6.4102564102564097E-2</v>
      </c>
      <c r="K173" s="20">
        <f>VLOOKUP(Table14[[#This Row],[County]], [1]Kindergarten!$A$2:$C$256, 3, FALSE)</f>
        <v>9.6330275229357804E-2</v>
      </c>
    </row>
    <row r="174" spans="1:11" ht="28.5" customHeight="1">
      <c r="A174" s="35" t="s">
        <v>183</v>
      </c>
      <c r="B174" s="36">
        <v>9.5563139931740607E-3</v>
      </c>
      <c r="C174" s="36">
        <v>2.5128951196931624E-2</v>
      </c>
      <c r="D174" s="37">
        <v>2.2313176656984419E-2</v>
      </c>
      <c r="E174" s="1">
        <v>2.6687805522526094E-2</v>
      </c>
      <c r="F174" s="2">
        <v>3.2063263838964774E-2</v>
      </c>
      <c r="G174" s="37">
        <v>2.9699200406142913E-2</v>
      </c>
      <c r="H174" s="2">
        <v>4.0114613180515762E-2</v>
      </c>
      <c r="I174" s="1">
        <v>3.1415594246782738E-2</v>
      </c>
      <c r="J174" s="20">
        <v>4.2989571263035931E-2</v>
      </c>
      <c r="K174" s="20">
        <f>VLOOKUP(Table14[[#This Row],[County]], [1]Kindergarten!$A$2:$C$256, 3, FALSE)</f>
        <v>4.873073436083409E-2</v>
      </c>
    </row>
    <row r="175" spans="1:11" ht="28.5" customHeight="1">
      <c r="A175" s="35" t="s">
        <v>184</v>
      </c>
      <c r="B175" s="36">
        <v>9.7560975609756097E-3</v>
      </c>
      <c r="C175" s="36">
        <v>2.4213075060532689E-3</v>
      </c>
      <c r="D175" s="37">
        <v>7.7319587628865982E-3</v>
      </c>
      <c r="E175" s="1">
        <v>0</v>
      </c>
      <c r="F175" s="2">
        <v>2.9411764705882353E-3</v>
      </c>
      <c r="G175" s="37">
        <v>2.6595744680851063E-3</v>
      </c>
      <c r="H175" s="2">
        <v>1.2626262626262626E-2</v>
      </c>
      <c r="I175" s="1">
        <v>7.9365079365079343E-3</v>
      </c>
      <c r="J175" s="20">
        <v>9.9009900990099011E-3</v>
      </c>
      <c r="K175" s="20">
        <f>VLOOKUP(Table14[[#This Row],[County]], [1]Kindergarten!$A$2:$C$256, 3, FALSE)</f>
        <v>2.359882005899705E-2</v>
      </c>
    </row>
    <row r="176" spans="1:11" ht="28.5" customHeight="1">
      <c r="A176" s="35" t="s">
        <v>185</v>
      </c>
      <c r="B176" s="36">
        <v>0</v>
      </c>
      <c r="C176" s="36">
        <v>0</v>
      </c>
      <c r="D176" s="37">
        <v>1.3986013986013986E-2</v>
      </c>
      <c r="E176" s="1">
        <v>0</v>
      </c>
      <c r="F176" s="2">
        <v>7.246376811594203E-3</v>
      </c>
      <c r="G176" s="37">
        <v>2.7972027972027972E-2</v>
      </c>
      <c r="H176" s="2">
        <v>1.4492753623188406E-2</v>
      </c>
      <c r="I176" s="1">
        <v>0</v>
      </c>
      <c r="J176" s="20">
        <v>1.4184397163120564E-2</v>
      </c>
      <c r="K176" s="20">
        <f>VLOOKUP(Table14[[#This Row],[County]], [1]Kindergarten!$A$2:$C$256, 3, FALSE)</f>
        <v>1.6E-2</v>
      </c>
    </row>
    <row r="177" spans="1:11" ht="28.5" customHeight="1">
      <c r="A177" s="35" t="s">
        <v>186</v>
      </c>
      <c r="B177" s="36">
        <v>0</v>
      </c>
      <c r="C177" s="36" t="s">
        <v>64</v>
      </c>
      <c r="D177" s="37">
        <v>0</v>
      </c>
      <c r="E177" s="1">
        <v>0.1</v>
      </c>
      <c r="F177" s="2">
        <v>0</v>
      </c>
      <c r="G177" s="37">
        <v>0.1111111111111111</v>
      </c>
      <c r="H177" s="2">
        <v>0</v>
      </c>
      <c r="I177" s="1">
        <v>0.11111111111111112</v>
      </c>
      <c r="J177" s="20">
        <v>0</v>
      </c>
      <c r="K177" s="20">
        <f>VLOOKUP(Table14[[#This Row],[County]], [1]Kindergarten!$A$2:$C$256, 3, FALSE)</f>
        <v>0</v>
      </c>
    </row>
    <row r="178" spans="1:11" ht="28.5" customHeight="1">
      <c r="A178" s="35" t="s">
        <v>187</v>
      </c>
      <c r="B178" s="36">
        <v>1.1603375527426161E-2</v>
      </c>
      <c r="C178" s="36">
        <v>1.2285012285012285E-3</v>
      </c>
      <c r="D178" s="37">
        <v>8.948545861297539E-3</v>
      </c>
      <c r="E178" s="1">
        <v>1.6393442622950821E-2</v>
      </c>
      <c r="F178" s="2">
        <v>1.2077294685990338E-2</v>
      </c>
      <c r="G178" s="37">
        <v>1.9184652278177457E-2</v>
      </c>
      <c r="H178" s="2">
        <v>1.1655011655011656E-2</v>
      </c>
      <c r="I178" s="1">
        <v>1.3959390862944163E-2</v>
      </c>
      <c r="J178" s="20">
        <v>2.5862068965517244E-2</v>
      </c>
      <c r="K178" s="20">
        <f>VLOOKUP(Table14[[#This Row],[County]], [1]Kindergarten!$A$2:$C$256, 3, FALSE)</f>
        <v>3.2258064516129031E-2</v>
      </c>
    </row>
    <row r="179" spans="1:11" ht="28.5" customHeight="1">
      <c r="A179" s="35" t="s">
        <v>188</v>
      </c>
      <c r="B179" s="36">
        <v>4.3988269794721412E-3</v>
      </c>
      <c r="C179" s="36">
        <v>2.7816411682892906E-3</v>
      </c>
      <c r="D179" s="37">
        <v>2.8368794326241137E-3</v>
      </c>
      <c r="E179" s="1">
        <v>3.0165912518853697E-3</v>
      </c>
      <c r="F179" s="2">
        <v>6.1255742725880554E-3</v>
      </c>
      <c r="G179" s="37">
        <v>1.4814814814814815E-2</v>
      </c>
      <c r="H179" s="2">
        <v>8.9628681177976958E-3</v>
      </c>
      <c r="I179" s="1">
        <v>1.1188811188811189E-2</v>
      </c>
      <c r="J179" s="20">
        <v>1.9345238095238089E-2</v>
      </c>
      <c r="K179" s="20">
        <f>VLOOKUP(Table14[[#This Row],[County]], [1]Kindergarten!$A$2:$C$256, 3, FALSE)</f>
        <v>3.9436619718309862E-2</v>
      </c>
    </row>
    <row r="180" spans="1:11" ht="28.5" customHeight="1">
      <c r="A180" s="35" t="s">
        <v>189</v>
      </c>
      <c r="B180" s="36">
        <v>0</v>
      </c>
      <c r="C180" s="36">
        <v>3.0769230769230771E-2</v>
      </c>
      <c r="D180" s="37">
        <v>7.8125E-3</v>
      </c>
      <c r="E180" s="1">
        <v>1.3071895424836602E-2</v>
      </c>
      <c r="F180" s="2">
        <v>2.9629629629629631E-2</v>
      </c>
      <c r="G180" s="37">
        <v>7.246376811594203E-3</v>
      </c>
      <c r="H180" s="2">
        <v>5.6451612903225805E-2</v>
      </c>
      <c r="I180" s="1">
        <v>4.651162790697675E-2</v>
      </c>
      <c r="J180" s="20">
        <v>5.3097345132743362E-2</v>
      </c>
      <c r="K180" s="20">
        <f>VLOOKUP(Table14[[#This Row],[County]], [1]Kindergarten!$A$2:$C$256, 3, FALSE)</f>
        <v>7.3684210526315783E-2</v>
      </c>
    </row>
    <row r="181" spans="1:11" ht="28.5" customHeight="1">
      <c r="A181" s="35" t="s">
        <v>190</v>
      </c>
      <c r="B181" s="36">
        <v>7.4349442379182153E-3</v>
      </c>
      <c r="C181" s="36">
        <v>0</v>
      </c>
      <c r="D181" s="37">
        <v>1.5151515151515152E-2</v>
      </c>
      <c r="E181" s="1">
        <v>9.6153846153846159E-3</v>
      </c>
      <c r="F181" s="2">
        <v>9.433962264150943E-3</v>
      </c>
      <c r="G181" s="37">
        <v>2.2522522522522521E-2</v>
      </c>
      <c r="H181" s="2">
        <v>8.23045267489712E-3</v>
      </c>
      <c r="I181" s="1">
        <v>1.0695187165775402E-2</v>
      </c>
      <c r="J181" s="20">
        <v>1.5625E-2</v>
      </c>
      <c r="K181" s="20">
        <f>VLOOKUP(Table14[[#This Row],[County]], [1]Kindergarten!$A$2:$C$256, 3, FALSE)</f>
        <v>1.6393442622950821E-2</v>
      </c>
    </row>
    <row r="182" spans="1:11" ht="28.5" customHeight="1">
      <c r="A182" s="35" t="s">
        <v>191</v>
      </c>
      <c r="B182" s="36">
        <v>8.8495575221238937E-3</v>
      </c>
      <c r="C182" s="36">
        <v>8.2749840865690635E-3</v>
      </c>
      <c r="D182" s="37">
        <v>7.6486013986013989E-3</v>
      </c>
      <c r="E182" s="1">
        <v>9.5280301351650786E-3</v>
      </c>
      <c r="F182" s="2">
        <v>1.041195110909914E-2</v>
      </c>
      <c r="G182" s="37">
        <v>1.3885778275475923E-2</v>
      </c>
      <c r="H182" s="2">
        <v>1.2964563526361279E-2</v>
      </c>
      <c r="I182" s="1">
        <v>1.3336962438758848E-2</v>
      </c>
      <c r="J182" s="20">
        <v>1.4234875444839855E-2</v>
      </c>
      <c r="K182" s="20">
        <f>VLOOKUP(Table14[[#This Row],[County]], [1]Kindergarten!$A$2:$C$256, 3, FALSE)</f>
        <v>2.1502521900716751E-2</v>
      </c>
    </row>
    <row r="183" spans="1:11" ht="28.5" customHeight="1">
      <c r="A183" s="35" t="s">
        <v>192</v>
      </c>
      <c r="B183" s="36">
        <v>5.1282051282051282E-3</v>
      </c>
      <c r="C183" s="36">
        <v>0</v>
      </c>
      <c r="D183" s="37">
        <v>0</v>
      </c>
      <c r="E183" s="1">
        <v>6.4516129032258064E-3</v>
      </c>
      <c r="F183" s="2">
        <v>0</v>
      </c>
      <c r="G183" s="37">
        <v>2.7210884353741496E-2</v>
      </c>
      <c r="H183" s="2">
        <v>0</v>
      </c>
      <c r="I183" s="1">
        <v>2.5806451612903219E-2</v>
      </c>
      <c r="J183" s="20">
        <v>5.1612903225806438E-2</v>
      </c>
      <c r="K183" s="20">
        <f>VLOOKUP(Table14[[#This Row],[County]], [1]Kindergarten!$A$2:$C$256, 3, FALSE)</f>
        <v>5.6910569105691054E-2</v>
      </c>
    </row>
    <row r="184" spans="1:11" ht="28.5" customHeight="1">
      <c r="A184" s="35" t="s">
        <v>193</v>
      </c>
      <c r="B184" s="36">
        <v>7.1428571428571425E-2</v>
      </c>
      <c r="C184" s="36">
        <v>5.8823529411764705E-2</v>
      </c>
      <c r="D184" s="37">
        <v>3.125E-2</v>
      </c>
      <c r="E184" s="1">
        <v>2.2727272727272728E-2</v>
      </c>
      <c r="F184" s="2">
        <v>4.878048780487805E-2</v>
      </c>
      <c r="G184" s="37">
        <v>2.2727272727272728E-2</v>
      </c>
      <c r="H184" s="2">
        <v>1.7857142857142856E-2</v>
      </c>
      <c r="I184" s="1">
        <v>7.1428571428571411E-2</v>
      </c>
      <c r="J184" s="20">
        <v>2.9411764705882356E-2</v>
      </c>
      <c r="K184" s="20">
        <f>VLOOKUP(Table14[[#This Row],[County]], [1]Kindergarten!$A$2:$C$256, 3, FALSE)</f>
        <v>2.3255813953488372E-2</v>
      </c>
    </row>
    <row r="185" spans="1:11" ht="28.5" customHeight="1">
      <c r="A185" s="35" t="s">
        <v>194</v>
      </c>
      <c r="B185" s="36">
        <v>7.3606729758149319E-3</v>
      </c>
      <c r="C185" s="36">
        <v>1.6799999999999999E-2</v>
      </c>
      <c r="D185" s="37">
        <v>1.4925373134328358E-2</v>
      </c>
      <c r="E185" s="1">
        <v>2.2872827081427266E-2</v>
      </c>
      <c r="F185" s="2">
        <v>2.6220614828209764E-2</v>
      </c>
      <c r="G185" s="37">
        <v>3.952205882352941E-2</v>
      </c>
      <c r="H185" s="2">
        <v>3.976311336717428E-2</v>
      </c>
      <c r="I185" s="1">
        <v>4.9601417183348089E-2</v>
      </c>
      <c r="J185" s="20">
        <v>6.7241379310344809E-2</v>
      </c>
      <c r="K185" s="20">
        <f>VLOOKUP(Table14[[#This Row],[County]], [1]Kindergarten!$A$2:$C$256, 3, FALSE)</f>
        <v>6.1281337047353758E-2</v>
      </c>
    </row>
    <row r="186" spans="1:11" ht="28.5" customHeight="1">
      <c r="A186" s="35" t="s">
        <v>195</v>
      </c>
      <c r="B186" s="36">
        <v>1.5822784810126583E-2</v>
      </c>
      <c r="C186" s="36">
        <v>5.9701492537313433E-3</v>
      </c>
      <c r="D186" s="37">
        <v>8.5227272727272721E-3</v>
      </c>
      <c r="E186" s="1">
        <v>2.0338983050847456E-2</v>
      </c>
      <c r="F186" s="2">
        <v>2.4E-2</v>
      </c>
      <c r="G186" s="37">
        <v>2.5714285714285714E-2</v>
      </c>
      <c r="H186" s="2">
        <v>4.0760869565217392E-2</v>
      </c>
      <c r="I186" s="1">
        <v>3.5820895522388055E-2</v>
      </c>
      <c r="J186" s="20">
        <v>4.3076923076923054E-2</v>
      </c>
      <c r="K186" s="20">
        <f>VLOOKUP(Table14[[#This Row],[County]], [1]Kindergarten!$A$2:$C$256, 3, FALSE)</f>
        <v>3.3240997229916899E-2</v>
      </c>
    </row>
    <row r="187" spans="1:11" ht="28.5" customHeight="1">
      <c r="A187" s="35" t="s">
        <v>196</v>
      </c>
      <c r="B187" s="36">
        <v>1.0676156583629894E-2</v>
      </c>
      <c r="C187" s="36">
        <v>3.9215686274509803E-3</v>
      </c>
      <c r="D187" s="37">
        <v>3.6231884057971015E-3</v>
      </c>
      <c r="E187" s="1">
        <v>1.7985611510791366E-2</v>
      </c>
      <c r="F187" s="2">
        <v>2.643171806167401E-2</v>
      </c>
      <c r="G187" s="37">
        <v>1.4598540145985401E-2</v>
      </c>
      <c r="H187" s="2">
        <v>1.532567049808429E-2</v>
      </c>
      <c r="I187" s="1">
        <v>2.0920502092050205E-2</v>
      </c>
      <c r="J187" s="20">
        <v>2.5925925925925929E-2</v>
      </c>
      <c r="K187" s="20">
        <f>VLOOKUP(Table14[[#This Row],[County]], [1]Kindergarten!$A$2:$C$256, 3, FALSE)</f>
        <v>5.6451612903225805E-2</v>
      </c>
    </row>
    <row r="188" spans="1:11" ht="28.5" customHeight="1">
      <c r="A188" s="35" t="s">
        <v>197</v>
      </c>
      <c r="B188" s="36">
        <v>1.8331226295828066E-2</v>
      </c>
      <c r="C188" s="36">
        <v>3.1432748538011694E-2</v>
      </c>
      <c r="D188" s="37">
        <v>2.2295081967213116E-2</v>
      </c>
      <c r="E188" s="1">
        <v>2.8589993502274202E-2</v>
      </c>
      <c r="F188" s="2">
        <v>3.3001245330012453E-2</v>
      </c>
      <c r="G188" s="37">
        <v>4.9287410926365793E-2</v>
      </c>
      <c r="H188" s="2">
        <v>4.9089906232763374E-2</v>
      </c>
      <c r="I188" s="1">
        <v>3.871681415929204E-2</v>
      </c>
      <c r="J188" s="20">
        <v>6.307617661329451E-2</v>
      </c>
      <c r="K188" s="20">
        <f>VLOOKUP(Table14[[#This Row],[County]], [1]Kindergarten!$A$2:$C$256, 3, FALSE)</f>
        <v>7.3443579766536968E-2</v>
      </c>
    </row>
    <row r="189" spans="1:11" ht="28.5" customHeight="1">
      <c r="A189" s="35" t="s">
        <v>198</v>
      </c>
      <c r="B189" s="36">
        <v>1.8867924528301886E-2</v>
      </c>
      <c r="C189" s="36">
        <v>5.0251256281407036E-3</v>
      </c>
      <c r="D189" s="37">
        <v>1.06951871657754E-2</v>
      </c>
      <c r="E189" s="1">
        <v>1.092896174863388E-2</v>
      </c>
      <c r="F189" s="2">
        <v>6.993006993006993E-3</v>
      </c>
      <c r="G189" s="37">
        <v>1.1299435028248588E-2</v>
      </c>
      <c r="H189" s="2">
        <v>3.5294117647058823E-2</v>
      </c>
      <c r="I189" s="1">
        <v>6.5789473684210514E-3</v>
      </c>
      <c r="J189" s="20">
        <v>5.1020408163265293E-3</v>
      </c>
      <c r="K189" s="20">
        <f>VLOOKUP(Table14[[#This Row],[County]], [1]Kindergarten!$A$2:$C$256, 3, FALSE)</f>
        <v>2.9069767441860465E-2</v>
      </c>
    </row>
    <row r="190" spans="1:11" ht="28.5" customHeight="1">
      <c r="A190" s="35" t="s">
        <v>199</v>
      </c>
      <c r="B190" s="36">
        <v>7.9681274900398405E-3</v>
      </c>
      <c r="C190" s="36">
        <v>6.9444444444444441E-3</v>
      </c>
      <c r="D190" s="37">
        <v>4.1493775933609959E-3</v>
      </c>
      <c r="E190" s="1">
        <v>4.0000000000000001E-3</v>
      </c>
      <c r="F190" s="2">
        <v>4.9504950495049506E-3</v>
      </c>
      <c r="G190" s="37">
        <v>4.4843049327354259E-3</v>
      </c>
      <c r="H190" s="2">
        <v>1.2605042016806723E-2</v>
      </c>
      <c r="I190" s="1">
        <v>5.4054054054054066E-3</v>
      </c>
      <c r="J190" s="20">
        <v>2.1978021978021973E-2</v>
      </c>
      <c r="K190" s="20">
        <f>VLOOKUP(Table14[[#This Row],[County]], [1]Kindergarten!$A$2:$C$256, 3, FALSE)</f>
        <v>5.8823529411764705E-3</v>
      </c>
    </row>
    <row r="191" spans="1:11" ht="28.5" customHeight="1">
      <c r="A191" s="35" t="s">
        <v>200</v>
      </c>
      <c r="B191" s="36">
        <v>1.9569471624266144E-3</v>
      </c>
      <c r="C191" s="36">
        <v>1.4981273408239701E-2</v>
      </c>
      <c r="D191" s="37">
        <v>1.5473887814313346E-2</v>
      </c>
      <c r="E191" s="1">
        <v>1.7094017094017096E-2</v>
      </c>
      <c r="F191" s="2">
        <v>1.7341040462427744E-2</v>
      </c>
      <c r="G191" s="37">
        <v>1.8036072144288578E-2</v>
      </c>
      <c r="H191" s="2">
        <v>7.9840319361277438E-3</v>
      </c>
      <c r="I191" s="1">
        <v>6.0483870967741951E-3</v>
      </c>
      <c r="J191" s="20">
        <v>1.4388489208633091E-2</v>
      </c>
      <c r="K191" s="20">
        <f>VLOOKUP(Table14[[#This Row],[County]], [1]Kindergarten!$A$2:$C$256, 3, FALSE)</f>
        <v>1.1342155009451797E-2</v>
      </c>
    </row>
    <row r="192" spans="1:11" ht="28.5" customHeight="1">
      <c r="A192" s="35" t="s">
        <v>201</v>
      </c>
      <c r="B192" s="36">
        <v>1.2582573136206355E-2</v>
      </c>
      <c r="C192" s="36">
        <v>1.1991164405175133E-2</v>
      </c>
      <c r="D192" s="37">
        <v>1.1707988980716254E-2</v>
      </c>
      <c r="E192" s="1">
        <v>1.5302491103202847E-2</v>
      </c>
      <c r="F192" s="2">
        <v>1.5080789946140035E-2</v>
      </c>
      <c r="G192" s="37">
        <v>1.6433566433566433E-2</v>
      </c>
      <c r="H192" s="2">
        <v>1.8413597733711047E-2</v>
      </c>
      <c r="I192" s="1">
        <v>1.6048910966755824E-2</v>
      </c>
      <c r="J192" s="20">
        <v>2.1594032194738905E-2</v>
      </c>
      <c r="K192" s="20">
        <f>VLOOKUP(Table14[[#This Row],[County]], [1]Kindergarten!$A$2:$C$256, 3, FALSE)</f>
        <v>3.1223980016652789E-2</v>
      </c>
    </row>
    <row r="193" spans="1:11" ht="28.5" customHeight="1">
      <c r="A193" s="35" t="s">
        <v>202</v>
      </c>
      <c r="B193" s="36">
        <v>0</v>
      </c>
      <c r="C193" s="36">
        <v>0</v>
      </c>
      <c r="D193" s="37">
        <v>0</v>
      </c>
      <c r="E193" s="1">
        <v>8.6206896551724137E-3</v>
      </c>
      <c r="F193" s="2">
        <v>1.0309278350515464E-2</v>
      </c>
      <c r="G193" s="37">
        <v>1.1363636363636364E-2</v>
      </c>
      <c r="H193" s="2">
        <v>2.0408163265306121E-2</v>
      </c>
      <c r="I193" s="1">
        <v>0</v>
      </c>
      <c r="J193" s="20">
        <v>0</v>
      </c>
      <c r="K193" s="20">
        <f>VLOOKUP(Table14[[#This Row],[County]], [1]Kindergarten!$A$2:$C$256, 3, FALSE)</f>
        <v>0</v>
      </c>
    </row>
    <row r="194" spans="1:11" ht="28.5" customHeight="1">
      <c r="A194" s="35" t="s">
        <v>203</v>
      </c>
      <c r="B194" s="36">
        <v>1.680672268907563E-2</v>
      </c>
      <c r="C194" s="36">
        <v>1.8691588785046728E-2</v>
      </c>
      <c r="D194" s="37">
        <v>1.6129032258064516E-2</v>
      </c>
      <c r="E194" s="1">
        <v>4.7619047619047616E-2</v>
      </c>
      <c r="F194" s="2" t="s">
        <v>64</v>
      </c>
      <c r="G194" s="1">
        <v>3.8461538461538464E-2</v>
      </c>
      <c r="H194" s="2">
        <v>8.3333333333333329E-2</v>
      </c>
      <c r="I194" s="1">
        <v>1.415094339622641E-2</v>
      </c>
      <c r="J194" s="20">
        <v>8.4112149532710304E-2</v>
      </c>
      <c r="K194" s="20">
        <f>VLOOKUP(Table14[[#This Row],[County]], [1]Kindergarten!$A$2:$C$256, 3, FALSE)</f>
        <v>4.7244094488188976E-2</v>
      </c>
    </row>
    <row r="195" spans="1:11" ht="28.5" customHeight="1">
      <c r="A195" s="35" t="s">
        <v>204</v>
      </c>
      <c r="B195" s="36">
        <v>3.4042553191489362E-2</v>
      </c>
      <c r="C195" s="36">
        <v>3.3093525179856115E-2</v>
      </c>
      <c r="D195" s="37">
        <v>1.6105417276720352E-2</v>
      </c>
      <c r="E195" s="1">
        <v>2.3936170212765957E-2</v>
      </c>
      <c r="F195" s="2">
        <v>2.23463687150838E-2</v>
      </c>
      <c r="G195" s="37">
        <v>2.8416779431664412E-2</v>
      </c>
      <c r="H195" s="2">
        <v>3.4438775510204078E-2</v>
      </c>
      <c r="I195" s="1">
        <v>2.5991792065663471E-2</v>
      </c>
      <c r="J195" s="20">
        <v>3.3036848792884363E-2</v>
      </c>
      <c r="K195" s="20">
        <f>VLOOKUP(Table14[[#This Row],[County]], [1]Kindergarten!$A$2:$C$256, 3, FALSE)</f>
        <v>4.4665012406947889E-2</v>
      </c>
    </row>
    <row r="196" spans="1:11" ht="28.5" customHeight="1">
      <c r="A196" s="35" t="s">
        <v>205</v>
      </c>
      <c r="B196" s="36">
        <v>1.3888888888888888E-2</v>
      </c>
      <c r="C196" s="36">
        <v>0</v>
      </c>
      <c r="D196" s="37">
        <v>0</v>
      </c>
      <c r="E196" s="1">
        <v>0</v>
      </c>
      <c r="F196" s="2">
        <v>0</v>
      </c>
      <c r="G196" s="37">
        <v>0</v>
      </c>
      <c r="H196" s="2">
        <v>0</v>
      </c>
      <c r="I196" s="1">
        <v>0</v>
      </c>
      <c r="J196" s="20">
        <v>0</v>
      </c>
      <c r="K196" s="20">
        <f>VLOOKUP(Table14[[#This Row],[County]], [1]Kindergarten!$A$2:$C$256, 3, FALSE)</f>
        <v>1.4492753623188406E-2</v>
      </c>
    </row>
    <row r="197" spans="1:11" ht="28.5" customHeight="1">
      <c r="A197" s="35" t="s">
        <v>206</v>
      </c>
      <c r="B197" s="36">
        <v>0</v>
      </c>
      <c r="C197" s="36">
        <v>0</v>
      </c>
      <c r="D197" s="37">
        <v>4.1666666666666664E-2</v>
      </c>
      <c r="E197" s="1">
        <v>0</v>
      </c>
      <c r="F197" s="2">
        <v>0</v>
      </c>
      <c r="G197" s="37">
        <v>0</v>
      </c>
      <c r="H197" s="2">
        <v>0</v>
      </c>
      <c r="I197" s="1">
        <v>0</v>
      </c>
      <c r="J197" s="20">
        <v>0</v>
      </c>
      <c r="K197" s="20">
        <f>VLOOKUP(Table14[[#This Row],[County]], [1]Kindergarten!$A$2:$C$256, 3, FALSE)</f>
        <v>0</v>
      </c>
    </row>
    <row r="198" spans="1:11" ht="28.5" customHeight="1">
      <c r="A198" s="35" t="s">
        <v>207</v>
      </c>
      <c r="B198" s="36">
        <v>5.2910052910052907E-3</v>
      </c>
      <c r="C198" s="36">
        <v>6.2893081761006293E-3</v>
      </c>
      <c r="D198" s="37">
        <v>1.4184397163120567E-2</v>
      </c>
      <c r="E198" s="1">
        <v>6.7114093959731542E-3</v>
      </c>
      <c r="F198" s="2">
        <v>1.3793103448275862E-2</v>
      </c>
      <c r="G198" s="37">
        <v>2.8169014084507043E-2</v>
      </c>
      <c r="H198" s="2">
        <v>2.0408163265306121E-2</v>
      </c>
      <c r="I198" s="1">
        <v>1.9047619047619056E-2</v>
      </c>
      <c r="J198" s="20">
        <v>6.4516129032258047E-3</v>
      </c>
      <c r="K198" s="20">
        <f>VLOOKUP(Table14[[#This Row],[County]], [1]Kindergarten!$A$2:$C$256, 3, FALSE)</f>
        <v>2.7586206896551724E-2</v>
      </c>
    </row>
    <row r="199" spans="1:11" ht="28.5" customHeight="1">
      <c r="A199" s="35" t="s">
        <v>208</v>
      </c>
      <c r="B199" s="36">
        <v>0</v>
      </c>
      <c r="C199" s="36">
        <v>4.4843049327354259E-3</v>
      </c>
      <c r="D199" s="37">
        <v>1.0582010582010581E-2</v>
      </c>
      <c r="E199" s="1">
        <v>1.507537688442211E-2</v>
      </c>
      <c r="F199" s="2">
        <v>5.0000000000000001E-3</v>
      </c>
      <c r="G199" s="37">
        <v>0</v>
      </c>
      <c r="H199" s="2">
        <v>1.2096774193548387E-2</v>
      </c>
      <c r="I199" s="1">
        <v>1.3824884792626736E-2</v>
      </c>
      <c r="J199" s="20">
        <v>2.0833333333333329E-2</v>
      </c>
      <c r="K199" s="20">
        <f>VLOOKUP(Table14[[#This Row],[County]], [1]Kindergarten!$A$2:$C$256, 3, FALSE)</f>
        <v>1.0416666666666666E-2</v>
      </c>
    </row>
    <row r="200" spans="1:11" ht="28.5" customHeight="1">
      <c r="A200" s="35" t="s">
        <v>209</v>
      </c>
      <c r="B200" s="36">
        <v>0</v>
      </c>
      <c r="C200" s="36">
        <v>1.0416666666666666E-2</v>
      </c>
      <c r="D200" s="37">
        <v>0</v>
      </c>
      <c r="E200" s="1">
        <v>3.9603960396039604E-2</v>
      </c>
      <c r="F200" s="2">
        <v>1.0526315789473684E-2</v>
      </c>
      <c r="G200" s="37">
        <v>4.9382716049382713E-2</v>
      </c>
      <c r="H200" s="2">
        <v>3.7974683544303799E-2</v>
      </c>
      <c r="I200" s="1">
        <v>1.9607843137254902E-2</v>
      </c>
      <c r="J200" s="20">
        <v>3.2967032967032961E-2</v>
      </c>
      <c r="K200" s="20">
        <f>VLOOKUP(Table14[[#This Row],[County]], [1]Kindergarten!$A$2:$C$256, 3, FALSE)</f>
        <v>6.8965517241379309E-2</v>
      </c>
    </row>
    <row r="201" spans="1:11" ht="28.5" customHeight="1">
      <c r="A201" s="35" t="s">
        <v>210</v>
      </c>
      <c r="B201" s="36">
        <v>0</v>
      </c>
      <c r="C201" s="36">
        <v>0</v>
      </c>
      <c r="D201" s="37">
        <v>0</v>
      </c>
      <c r="E201" s="1">
        <v>0</v>
      </c>
      <c r="F201" s="2">
        <v>0</v>
      </c>
      <c r="G201" s="37">
        <v>0</v>
      </c>
      <c r="H201" s="2">
        <v>0</v>
      </c>
      <c r="I201" s="1">
        <v>0</v>
      </c>
      <c r="J201" s="20">
        <v>0</v>
      </c>
      <c r="K201" s="20">
        <f>VLOOKUP(Table14[[#This Row],[County]], [1]Kindergarten!$A$2:$C$256, 3, FALSE)</f>
        <v>0</v>
      </c>
    </row>
    <row r="202" spans="1:11" ht="28.5" customHeight="1">
      <c r="A202" s="35" t="s">
        <v>211</v>
      </c>
      <c r="B202" s="36">
        <v>3.9215686274509803E-3</v>
      </c>
      <c r="C202" s="36">
        <v>5.0000000000000001E-3</v>
      </c>
      <c r="D202" s="37">
        <v>4.0160642570281121E-3</v>
      </c>
      <c r="E202" s="1">
        <v>1.3274336283185841E-2</v>
      </c>
      <c r="F202" s="2">
        <v>8.9285714285714281E-3</v>
      </c>
      <c r="G202" s="37">
        <v>1.282051282051282E-2</v>
      </c>
      <c r="H202" s="2">
        <v>2.8925619834710745E-2</v>
      </c>
      <c r="I202" s="1">
        <v>9.3896713615023511E-3</v>
      </c>
      <c r="J202" s="20">
        <v>0</v>
      </c>
      <c r="K202" s="20">
        <f>VLOOKUP(Table14[[#This Row],[County]], [1]Kindergarten!$A$2:$C$256, 3, FALSE)</f>
        <v>2.3622047244094488E-2</v>
      </c>
    </row>
    <row r="203" spans="1:11" ht="28.5" customHeight="1">
      <c r="A203" s="35" t="s">
        <v>212</v>
      </c>
      <c r="B203" s="36">
        <v>1.8731988472622477E-2</v>
      </c>
      <c r="C203" s="36">
        <v>2.6561378320172292E-2</v>
      </c>
      <c r="D203" s="37">
        <v>1.827485380116959E-2</v>
      </c>
      <c r="E203" s="1">
        <v>3.2055749128919862E-2</v>
      </c>
      <c r="F203" s="2">
        <v>3.326544467073999E-2</v>
      </c>
      <c r="G203" s="37">
        <v>4.356181934657271E-2</v>
      </c>
      <c r="H203" s="2">
        <v>5.0733496332518335E-2</v>
      </c>
      <c r="I203" s="1">
        <v>4.4370860927152339E-2</v>
      </c>
      <c r="J203" s="20">
        <v>6.0150375939849614E-2</v>
      </c>
      <c r="K203" s="20">
        <f>VLOOKUP(Table14[[#This Row],[County]], [1]Kindergarten!$A$2:$C$256, 3, FALSE)</f>
        <v>6.6596748820136345E-2</v>
      </c>
    </row>
    <row r="204" spans="1:11" ht="28.5" customHeight="1">
      <c r="A204" s="35" t="s">
        <v>213</v>
      </c>
      <c r="B204" s="36">
        <v>0</v>
      </c>
      <c r="C204" s="36">
        <v>1.4814814814814815E-2</v>
      </c>
      <c r="D204" s="37">
        <v>2.8985507246376812E-2</v>
      </c>
      <c r="E204" s="1">
        <v>7.1428571428571426E-3</v>
      </c>
      <c r="F204" s="2">
        <v>7.6923076923076927E-3</v>
      </c>
      <c r="G204" s="37">
        <v>7.9365079365079361E-3</v>
      </c>
      <c r="H204" s="2">
        <v>0</v>
      </c>
      <c r="I204" s="1">
        <v>7.6923076923076893E-3</v>
      </c>
      <c r="J204" s="20">
        <v>1.2121212121212121E-2</v>
      </c>
      <c r="K204" s="20">
        <f>VLOOKUP(Table14[[#This Row],[County]], [1]Kindergarten!$A$2:$C$256, 3, FALSE)</f>
        <v>2.8985507246376812E-2</v>
      </c>
    </row>
    <row r="205" spans="1:11" ht="28.5" customHeight="1">
      <c r="A205" s="35" t="s">
        <v>214</v>
      </c>
      <c r="B205" s="36">
        <v>0</v>
      </c>
      <c r="C205" s="36">
        <v>3.9603960396039604E-3</v>
      </c>
      <c r="D205" s="37">
        <v>2.2883295194508009E-3</v>
      </c>
      <c r="E205" s="1">
        <v>4.2194092827004216E-3</v>
      </c>
      <c r="F205" s="2">
        <v>6.5789473684210523E-3</v>
      </c>
      <c r="G205" s="37">
        <v>1.3513513513513514E-2</v>
      </c>
      <c r="H205" s="2">
        <v>2.6666666666666668E-2</v>
      </c>
      <c r="I205" s="1">
        <v>2.8195488721804499E-2</v>
      </c>
      <c r="J205" s="20">
        <v>3.8043478260869568E-2</v>
      </c>
      <c r="K205" s="20">
        <f>VLOOKUP(Table14[[#This Row],[County]], [1]Kindergarten!$A$2:$C$256, 3, FALSE)</f>
        <v>3.0710172744721688E-2</v>
      </c>
    </row>
    <row r="206" spans="1:11" ht="28.5" customHeight="1">
      <c r="A206" s="35" t="s">
        <v>215</v>
      </c>
      <c r="B206" s="36">
        <v>0</v>
      </c>
      <c r="C206" s="36">
        <v>6.8965517241379309E-3</v>
      </c>
      <c r="D206" s="37">
        <v>7.0422535211267607E-3</v>
      </c>
      <c r="E206" s="1">
        <v>2.2388059701492536E-2</v>
      </c>
      <c r="F206" s="2">
        <v>2.4793388429752067E-2</v>
      </c>
      <c r="G206" s="37">
        <v>4.2735042735042736E-2</v>
      </c>
      <c r="H206" s="2">
        <v>2.7586206896551724E-2</v>
      </c>
      <c r="I206" s="1">
        <v>0</v>
      </c>
      <c r="J206" s="20">
        <v>4.5112781954887202E-2</v>
      </c>
      <c r="K206" s="20">
        <f>VLOOKUP(Table14[[#This Row],[County]], [1]Kindergarten!$A$2:$C$256, 3, FALSE)</f>
        <v>6.7226890756302518E-2</v>
      </c>
    </row>
    <row r="207" spans="1:11" ht="28.5" customHeight="1">
      <c r="A207" s="35" t="s">
        <v>216</v>
      </c>
      <c r="B207" s="36">
        <v>3.4482758620689655E-2</v>
      </c>
      <c r="C207" s="36">
        <v>1.0752688172043012E-2</v>
      </c>
      <c r="D207" s="37">
        <v>1.1904761904761904E-2</v>
      </c>
      <c r="E207" s="1">
        <v>1.3333333333333334E-2</v>
      </c>
      <c r="F207" s="2">
        <v>2.3255813953488372E-2</v>
      </c>
      <c r="G207" s="37">
        <v>1.4285714285714285E-2</v>
      </c>
      <c r="H207" s="2">
        <v>6.25E-2</v>
      </c>
      <c r="I207" s="1">
        <v>1.408450704225352E-2</v>
      </c>
      <c r="J207" s="20">
        <v>4.054054054054055E-2</v>
      </c>
      <c r="K207" s="20">
        <f>VLOOKUP(Table14[[#This Row],[County]], [1]Kindergarten!$A$2:$C$256, 3, FALSE)</f>
        <v>1.3698630136986301E-2</v>
      </c>
    </row>
    <row r="208" spans="1:11" ht="28.5" customHeight="1">
      <c r="A208" s="35" t="s">
        <v>217</v>
      </c>
      <c r="B208" s="36">
        <v>4.0000000000000001E-3</v>
      </c>
      <c r="C208" s="36">
        <v>7.7519379844961239E-3</v>
      </c>
      <c r="D208" s="37">
        <v>8.8105726872246704E-3</v>
      </c>
      <c r="E208" s="1">
        <v>4.0322580645161289E-3</v>
      </c>
      <c r="F208" s="2">
        <v>8.6956521739130436E-3</v>
      </c>
      <c r="G208" s="37">
        <v>3.7735849056603772E-2</v>
      </c>
      <c r="H208" s="2">
        <v>3.3834586466165412E-2</v>
      </c>
      <c r="I208" s="1">
        <v>2.6431718061674016E-2</v>
      </c>
      <c r="J208" s="20">
        <v>5.0925925925925923E-2</v>
      </c>
      <c r="K208" s="20">
        <f>VLOOKUP(Table14[[#This Row],[County]], [1]Kindergarten!$A$2:$C$256, 3, FALSE)</f>
        <v>2.0491803278688523E-2</v>
      </c>
    </row>
    <row r="209" spans="1:11" ht="28.5" customHeight="1">
      <c r="A209" s="35" t="s">
        <v>218</v>
      </c>
      <c r="B209" s="36">
        <v>4.4722719141323791E-3</v>
      </c>
      <c r="C209" s="36">
        <v>8.4745762711864406E-3</v>
      </c>
      <c r="D209" s="37">
        <v>8.9285714285714281E-3</v>
      </c>
      <c r="E209" s="1">
        <v>7.1942446043165471E-3</v>
      </c>
      <c r="F209" s="2">
        <v>1.6722408026755852E-2</v>
      </c>
      <c r="G209" s="37">
        <v>8.130081300813009E-3</v>
      </c>
      <c r="H209" s="2">
        <v>8.0889787664307385E-3</v>
      </c>
      <c r="I209" s="1">
        <v>1.1778563015312127E-2</v>
      </c>
      <c r="J209" s="20">
        <v>2.2471910112359553E-2</v>
      </c>
      <c r="K209" s="20">
        <f>VLOOKUP(Table14[[#This Row],[County]], [1]Kindergarten!$A$2:$C$256, 3, FALSE)</f>
        <v>2.2269353128313893E-2</v>
      </c>
    </row>
    <row r="210" spans="1:11" ht="28.5" customHeight="1">
      <c r="A210" s="35" t="s">
        <v>219</v>
      </c>
      <c r="B210" s="36">
        <v>0</v>
      </c>
      <c r="C210" s="36">
        <v>0</v>
      </c>
      <c r="D210" s="37">
        <v>3.5714285714285712E-2</v>
      </c>
      <c r="E210" s="1">
        <v>3.0303030303030304E-2</v>
      </c>
      <c r="F210" s="2">
        <v>3.7974683544303799E-2</v>
      </c>
      <c r="G210" s="37">
        <v>5.3333333333333337E-2</v>
      </c>
      <c r="H210" s="2">
        <v>2.7397260273972601E-2</v>
      </c>
      <c r="I210" s="1">
        <v>4.054054054054055E-2</v>
      </c>
      <c r="J210" s="20">
        <v>1.6666666666666663E-2</v>
      </c>
      <c r="K210" s="20">
        <f>VLOOKUP(Table14[[#This Row],[County]], [1]Kindergarten!$A$2:$C$256, 3, FALSE)</f>
        <v>0</v>
      </c>
    </row>
    <row r="211" spans="1:11" ht="28.5" customHeight="1">
      <c r="A211" s="35" t="s">
        <v>220</v>
      </c>
      <c r="B211" s="36">
        <v>0</v>
      </c>
      <c r="C211" s="36">
        <v>0</v>
      </c>
      <c r="D211" s="37">
        <v>0</v>
      </c>
      <c r="E211" s="1">
        <v>0</v>
      </c>
      <c r="F211" s="2" t="s">
        <v>64</v>
      </c>
      <c r="G211" s="1">
        <v>0</v>
      </c>
      <c r="H211" s="2">
        <v>0</v>
      </c>
      <c r="I211" s="1">
        <v>0</v>
      </c>
      <c r="J211" s="20">
        <v>0</v>
      </c>
      <c r="K211" s="20">
        <f>VLOOKUP(Table14[[#This Row],[County]], [1]Kindergarten!$A$2:$C$256, 3, FALSE)</f>
        <v>0</v>
      </c>
    </row>
    <row r="212" spans="1:11" ht="28.5" customHeight="1">
      <c r="A212" s="35" t="s">
        <v>221</v>
      </c>
      <c r="B212" s="36">
        <v>0</v>
      </c>
      <c r="C212" s="36">
        <v>0</v>
      </c>
      <c r="D212" s="37">
        <v>0</v>
      </c>
      <c r="E212" s="1">
        <v>5.1282051282051282E-3</v>
      </c>
      <c r="F212" s="2">
        <v>4.0000000000000001E-3</v>
      </c>
      <c r="G212" s="37">
        <v>8.9285714285714281E-3</v>
      </c>
      <c r="H212" s="2">
        <v>8.7336244541484712E-3</v>
      </c>
      <c r="I212" s="1">
        <v>2.5000000000000001E-2</v>
      </c>
      <c r="J212" s="20">
        <v>8.4388185654008397E-3</v>
      </c>
      <c r="K212" s="20">
        <f>VLOOKUP(Table14[[#This Row],[County]], [1]Kindergarten!$A$2:$C$256, 3, FALSE)</f>
        <v>2.2222222222222223E-2</v>
      </c>
    </row>
    <row r="213" spans="1:11" ht="28.5" customHeight="1">
      <c r="A213" s="35" t="s">
        <v>222</v>
      </c>
      <c r="B213" s="36">
        <v>0.02</v>
      </c>
      <c r="C213" s="36">
        <v>3.9215686274509803E-2</v>
      </c>
      <c r="D213" s="37">
        <v>3.7735849056603772E-2</v>
      </c>
      <c r="E213" s="1">
        <v>4.3478260869565216E-2</v>
      </c>
      <c r="F213" s="2">
        <v>4.2553191489361701E-2</v>
      </c>
      <c r="G213" s="37">
        <v>6.1224489795918366E-2</v>
      </c>
      <c r="H213" s="2">
        <v>4.878048780487805E-2</v>
      </c>
      <c r="I213" s="1">
        <v>0.10256410256410256</v>
      </c>
      <c r="J213" s="20">
        <v>2.4390243902439025E-2</v>
      </c>
      <c r="K213" s="20">
        <f>VLOOKUP(Table14[[#This Row],[County]], [1]Kindergarten!$A$2:$C$256, 3, FALSE)</f>
        <v>2.2222222222222223E-2</v>
      </c>
    </row>
    <row r="214" spans="1:11" ht="28.5" customHeight="1">
      <c r="A214" s="35" t="s">
        <v>223</v>
      </c>
      <c r="B214" s="36">
        <v>4.9382716049382715E-3</v>
      </c>
      <c r="C214" s="36">
        <v>0</v>
      </c>
      <c r="D214" s="37">
        <v>0</v>
      </c>
      <c r="E214" s="1">
        <v>5.5096418732782371E-3</v>
      </c>
      <c r="F214" s="2">
        <v>5.8651026392961877E-3</v>
      </c>
      <c r="G214" s="37">
        <v>1.3966480446927373E-2</v>
      </c>
      <c r="H214" s="2">
        <v>8.9285714285714281E-3</v>
      </c>
      <c r="I214" s="1">
        <v>3.0640668523676876E-2</v>
      </c>
      <c r="J214" s="20">
        <v>1.6260162601626011E-2</v>
      </c>
      <c r="K214" s="20">
        <f>VLOOKUP(Table14[[#This Row],[County]], [1]Kindergarten!$A$2:$C$256, 3, FALSE)</f>
        <v>4.5325779036827198E-2</v>
      </c>
    </row>
    <row r="215" spans="1:11" ht="28.5" customHeight="1">
      <c r="A215" s="35" t="s">
        <v>224</v>
      </c>
      <c r="B215" s="36">
        <v>0</v>
      </c>
      <c r="C215" s="36">
        <v>0</v>
      </c>
      <c r="D215" s="37">
        <v>0</v>
      </c>
      <c r="E215" s="1">
        <v>0</v>
      </c>
      <c r="F215" s="2">
        <v>3.125E-2</v>
      </c>
      <c r="G215" s="37">
        <v>0</v>
      </c>
      <c r="H215" s="2">
        <v>0</v>
      </c>
      <c r="I215" s="1">
        <v>2.3255813953488375E-2</v>
      </c>
      <c r="J215" s="20">
        <v>0.1538461538461538</v>
      </c>
      <c r="K215" s="20">
        <f>VLOOKUP(Table14[[#This Row],[County]], [1]Kindergarten!$A$2:$C$256, 3, FALSE)</f>
        <v>4.2857142857142858E-2</v>
      </c>
    </row>
    <row r="216" spans="1:11" ht="28.5" customHeight="1">
      <c r="A216" s="35" t="s">
        <v>225</v>
      </c>
      <c r="B216" s="36">
        <v>9.7774780849629126E-3</v>
      </c>
      <c r="C216" s="36">
        <v>1.3774104683195593E-2</v>
      </c>
      <c r="D216" s="37">
        <v>1.643835616438356E-2</v>
      </c>
      <c r="E216" s="1">
        <v>1.340931947703654E-2</v>
      </c>
      <c r="F216" s="2">
        <v>2.6822558459422285E-2</v>
      </c>
      <c r="G216" s="37">
        <v>2.3932729624838292E-2</v>
      </c>
      <c r="H216" s="2">
        <v>2.9810298102981029E-2</v>
      </c>
      <c r="I216" s="1">
        <v>3.1590413943355121E-2</v>
      </c>
      <c r="J216" s="20">
        <v>4.1386271870794071E-2</v>
      </c>
      <c r="K216" s="20">
        <f>VLOOKUP(Table14[[#This Row],[County]], [1]Kindergarten!$A$2:$C$256, 3, FALSE)</f>
        <v>5.7192374350086658E-2</v>
      </c>
    </row>
    <row r="217" spans="1:11" ht="28.5" customHeight="1">
      <c r="A217" s="35" t="s">
        <v>226</v>
      </c>
      <c r="B217" s="36">
        <v>1.5748031496062992E-2</v>
      </c>
      <c r="C217" s="36">
        <v>3.2258064516129031E-2</v>
      </c>
      <c r="D217" s="37">
        <v>3.875968992248062E-2</v>
      </c>
      <c r="E217" s="1">
        <v>0</v>
      </c>
      <c r="F217" s="2">
        <v>3.8461538461538464E-2</v>
      </c>
      <c r="G217" s="37">
        <v>5.2287581699346407E-2</v>
      </c>
      <c r="H217" s="2">
        <v>7.1428571428571425E-2</v>
      </c>
      <c r="I217" s="1">
        <v>4.0650406504065033E-2</v>
      </c>
      <c r="J217" s="20">
        <v>7.6433121019108305E-2</v>
      </c>
      <c r="K217" s="20">
        <f>VLOOKUP(Table14[[#This Row],[County]], [1]Kindergarten!$A$2:$C$256, 3, FALSE)</f>
        <v>4.7244094488188976E-2</v>
      </c>
    </row>
    <row r="218" spans="1:11" ht="28.5" customHeight="1">
      <c r="A218" s="35" t="s">
        <v>227</v>
      </c>
      <c r="B218" s="36">
        <v>0</v>
      </c>
      <c r="C218" s="36">
        <v>0</v>
      </c>
      <c r="D218" s="37">
        <v>0</v>
      </c>
      <c r="E218" s="1">
        <v>7.8308535630383712E-4</v>
      </c>
      <c r="F218" s="2">
        <v>9.2850510677808728E-4</v>
      </c>
      <c r="G218" s="37">
        <v>9.6246390760346492E-4</v>
      </c>
      <c r="H218" s="2">
        <v>0</v>
      </c>
      <c r="I218" s="1">
        <v>3.7523452157598503E-3</v>
      </c>
      <c r="J218" s="20">
        <v>3.3519553072625702E-3</v>
      </c>
      <c r="K218" s="20">
        <f>VLOOKUP(Table14[[#This Row],[County]], [1]Kindergarten!$A$2:$C$256, 3, FALSE)</f>
        <v>2.8985507246376812E-3</v>
      </c>
    </row>
    <row r="219" spans="1:11" ht="28.5" customHeight="1">
      <c r="A219" s="35" t="s">
        <v>228</v>
      </c>
      <c r="B219" s="36">
        <v>0</v>
      </c>
      <c r="C219" s="36">
        <v>8.6206896551724137E-3</v>
      </c>
      <c r="D219" s="37">
        <v>9.6153846153846159E-3</v>
      </c>
      <c r="E219" s="1">
        <v>0</v>
      </c>
      <c r="F219" s="2">
        <v>2.8037383177570093E-2</v>
      </c>
      <c r="G219" s="37">
        <v>2.8571428571428571E-2</v>
      </c>
      <c r="H219" s="2">
        <v>4.5454545454545456E-2</v>
      </c>
      <c r="I219" s="1">
        <v>7.3394495412844055E-2</v>
      </c>
      <c r="J219" s="20">
        <v>6.2992125984251954E-2</v>
      </c>
      <c r="K219" s="20">
        <f>VLOOKUP(Table14[[#This Row],[County]], [1]Kindergarten!$A$2:$C$256, 3, FALSE)</f>
        <v>5.3191489361702128E-2</v>
      </c>
    </row>
    <row r="220" spans="1:11" ht="28.5" customHeight="1">
      <c r="A220" s="35" t="s">
        <v>229</v>
      </c>
      <c r="B220" s="36">
        <v>0</v>
      </c>
      <c r="C220" s="36">
        <v>2.564102564102564E-2</v>
      </c>
      <c r="D220" s="37">
        <v>0</v>
      </c>
      <c r="E220" s="1">
        <v>0</v>
      </c>
      <c r="F220" s="2">
        <v>0</v>
      </c>
      <c r="G220" s="37">
        <v>0</v>
      </c>
      <c r="H220" s="2">
        <v>0.04</v>
      </c>
      <c r="I220" s="1">
        <v>4.7619047619047637E-2</v>
      </c>
      <c r="J220" s="20">
        <v>7.4074074074074084E-2</v>
      </c>
      <c r="K220" s="20">
        <f>VLOOKUP(Table14[[#This Row],[County]], [1]Kindergarten!$A$2:$C$256, 3, FALSE)</f>
        <v>0.1111111111111111</v>
      </c>
    </row>
    <row r="221" spans="1:11" ht="28.5" customHeight="1">
      <c r="A221" s="35" t="s">
        <v>230</v>
      </c>
      <c r="B221" s="36">
        <v>0</v>
      </c>
      <c r="C221" s="36">
        <v>0</v>
      </c>
      <c r="D221" s="37">
        <v>0</v>
      </c>
      <c r="E221" s="1">
        <v>0</v>
      </c>
      <c r="F221" s="2">
        <v>0</v>
      </c>
      <c r="G221" s="37">
        <v>0</v>
      </c>
      <c r="H221" s="2" t="e">
        <v>#N/A</v>
      </c>
      <c r="I221" s="1">
        <v>0</v>
      </c>
      <c r="J221" s="20">
        <v>0</v>
      </c>
      <c r="K221" s="20">
        <f>VLOOKUP(Table14[[#This Row],[County]], [1]Kindergarten!$A$2:$C$256, 3, FALSE)</f>
        <v>0</v>
      </c>
    </row>
    <row r="222" spans="1:11" ht="28.5" customHeight="1">
      <c r="A222" s="35" t="s">
        <v>231</v>
      </c>
      <c r="B222" s="36">
        <v>0</v>
      </c>
      <c r="C222" s="36">
        <v>0</v>
      </c>
      <c r="D222" s="37">
        <v>0</v>
      </c>
      <c r="E222" s="1">
        <v>1.9607843137254902E-2</v>
      </c>
      <c r="F222" s="2">
        <v>4.4444444444444446E-2</v>
      </c>
      <c r="G222" s="37">
        <v>3.6363636363636362E-2</v>
      </c>
      <c r="H222" s="2">
        <v>3.7037037037037035E-2</v>
      </c>
      <c r="I222" s="1">
        <v>3.846153846153845E-2</v>
      </c>
      <c r="J222" s="20">
        <v>0.04</v>
      </c>
      <c r="K222" s="20">
        <f>VLOOKUP(Table14[[#This Row],[County]], [1]Kindergarten!$A$2:$C$256, 3, FALSE)</f>
        <v>0.02</v>
      </c>
    </row>
    <row r="223" spans="1:11" ht="28.5" customHeight="1">
      <c r="A223" s="35" t="s">
        <v>232</v>
      </c>
      <c r="B223" s="36">
        <v>0</v>
      </c>
      <c r="C223" s="36">
        <v>0</v>
      </c>
      <c r="D223" s="37">
        <v>0</v>
      </c>
      <c r="E223" s="1">
        <v>1.8018018018018018E-2</v>
      </c>
      <c r="F223" s="2">
        <v>4.6728971962616821E-2</v>
      </c>
      <c r="G223" s="37">
        <v>8.771929824561403E-3</v>
      </c>
      <c r="H223" s="2">
        <v>9.2592592592592587E-3</v>
      </c>
      <c r="I223" s="1">
        <v>1.0752688172043012E-2</v>
      </c>
      <c r="J223" s="20">
        <v>9.9009900990099011E-3</v>
      </c>
      <c r="K223" s="20">
        <f>VLOOKUP(Table14[[#This Row],[County]], [1]Kindergarten!$A$2:$C$256, 3, FALSE)</f>
        <v>4.1095890410958902E-2</v>
      </c>
    </row>
    <row r="224" spans="1:11" ht="28.5" customHeight="1">
      <c r="A224" s="35" t="s">
        <v>233</v>
      </c>
      <c r="B224" s="36">
        <v>1.538306519329594E-2</v>
      </c>
      <c r="C224" s="36">
        <v>1.6366387016916516E-2</v>
      </c>
      <c r="D224" s="37">
        <v>1.847360912981455E-2</v>
      </c>
      <c r="E224" s="1">
        <v>2.2391820865433076E-2</v>
      </c>
      <c r="F224" s="2">
        <v>2.5110244542439594E-2</v>
      </c>
      <c r="G224" s="37">
        <v>3.0775930899324962E-2</v>
      </c>
      <c r="H224" s="2">
        <v>3.0482305833122902E-2</v>
      </c>
      <c r="I224" s="1">
        <v>2.8896741264232435E-2</v>
      </c>
      <c r="J224" s="20">
        <v>3.4055962640950677E-2</v>
      </c>
      <c r="K224" s="20">
        <f>VLOOKUP(Table14[[#This Row],[County]], [1]Kindergarten!$A$2:$C$256, 3, FALSE)</f>
        <v>4.4087007250604215E-2</v>
      </c>
    </row>
    <row r="225" spans="1:11" ht="28.5" customHeight="1">
      <c r="A225" s="35" t="s">
        <v>234</v>
      </c>
      <c r="B225" s="36">
        <v>7.6445293836598181E-3</v>
      </c>
      <c r="C225" s="36">
        <v>1.3065326633165829E-2</v>
      </c>
      <c r="D225" s="37">
        <v>9.4240837696335077E-3</v>
      </c>
      <c r="E225" s="1">
        <v>1.0111761575306013E-2</v>
      </c>
      <c r="F225" s="2">
        <v>2.1220159151193633E-2</v>
      </c>
      <c r="G225" s="37">
        <v>1.878690284487386E-2</v>
      </c>
      <c r="H225" s="2">
        <v>1.7875920084121977E-2</v>
      </c>
      <c r="I225" s="1">
        <v>2.3178807947019871E-2</v>
      </c>
      <c r="J225" s="20">
        <v>2.6852846401718596E-2</v>
      </c>
      <c r="K225" s="20">
        <f>VLOOKUP(Table14[[#This Row],[County]], [1]Kindergarten!$A$2:$C$256, 3, FALSE)</f>
        <v>2.579582875960483E-2</v>
      </c>
    </row>
    <row r="226" spans="1:11" ht="28.5" customHeight="1">
      <c r="A226" s="35" t="s">
        <v>235</v>
      </c>
      <c r="B226" s="36">
        <v>0</v>
      </c>
      <c r="C226" s="36">
        <v>0</v>
      </c>
      <c r="D226" s="37">
        <v>0</v>
      </c>
      <c r="E226" s="1">
        <v>0</v>
      </c>
      <c r="F226" s="2">
        <v>0</v>
      </c>
      <c r="G226" s="37">
        <v>0</v>
      </c>
      <c r="H226" s="2">
        <v>0</v>
      </c>
      <c r="I226" s="1">
        <v>0</v>
      </c>
      <c r="J226" s="20">
        <v>0</v>
      </c>
      <c r="K226" s="20">
        <f>VLOOKUP(Table14[[#This Row],[County]], [1]Kindergarten!$A$2:$C$256, 3, FALSE)</f>
        <v>0</v>
      </c>
    </row>
    <row r="227" spans="1:11" ht="28.5" customHeight="1">
      <c r="A227" s="35" t="s">
        <v>236</v>
      </c>
      <c r="B227" s="36">
        <v>0</v>
      </c>
      <c r="C227" s="36">
        <v>0</v>
      </c>
      <c r="D227" s="37">
        <v>0</v>
      </c>
      <c r="E227" s="1">
        <v>1.2269938650306749E-2</v>
      </c>
      <c r="F227" s="2">
        <v>6.2111801242236021E-3</v>
      </c>
      <c r="G227" s="37">
        <v>4.9382716049382713E-2</v>
      </c>
      <c r="H227" s="2">
        <v>4.046242774566474E-2</v>
      </c>
      <c r="I227" s="1">
        <v>2.5806451612903219E-2</v>
      </c>
      <c r="J227" s="20">
        <v>3.1847133757961783E-2</v>
      </c>
      <c r="K227" s="20">
        <f>VLOOKUP(Table14[[#This Row],[County]], [1]Kindergarten!$A$2:$C$256, 3, FALSE)</f>
        <v>4.0816326530612242E-2</v>
      </c>
    </row>
    <row r="228" spans="1:11" ht="28.5" customHeight="1">
      <c r="A228" s="35" t="s">
        <v>237</v>
      </c>
      <c r="B228" s="36">
        <v>0</v>
      </c>
      <c r="C228" s="36">
        <v>0</v>
      </c>
      <c r="D228" s="37">
        <v>0</v>
      </c>
      <c r="E228" s="1">
        <v>0</v>
      </c>
      <c r="F228" s="2">
        <v>0</v>
      </c>
      <c r="G228" s="37">
        <v>0</v>
      </c>
      <c r="H228" s="2">
        <v>0</v>
      </c>
      <c r="I228" s="1">
        <v>0.10526315789473682</v>
      </c>
      <c r="J228" s="20">
        <v>4.5454545454545456E-2</v>
      </c>
      <c r="K228" s="20">
        <f>VLOOKUP(Table14[[#This Row],[County]], [1]Kindergarten!$A$2:$C$256, 3, FALSE)</f>
        <v>0.14285714285714285</v>
      </c>
    </row>
    <row r="229" spans="1:11" ht="28.5" customHeight="1">
      <c r="A229" s="35" t="s">
        <v>238</v>
      </c>
      <c r="B229" s="36">
        <v>6.7911714770797962E-3</v>
      </c>
      <c r="C229" s="36">
        <v>0</v>
      </c>
      <c r="D229" s="37">
        <v>5.905511811023622E-3</v>
      </c>
      <c r="E229" s="1">
        <v>2.0790020790020791E-3</v>
      </c>
      <c r="F229" s="2">
        <v>4.0080160320641279E-3</v>
      </c>
      <c r="G229" s="37">
        <v>7.5414781297134239E-3</v>
      </c>
      <c r="H229" s="2">
        <v>0</v>
      </c>
      <c r="I229" s="1">
        <v>2.9239766081871348E-3</v>
      </c>
      <c r="J229" s="20">
        <v>2.8629856850715753E-2</v>
      </c>
      <c r="K229" s="20">
        <f>VLOOKUP(Table14[[#This Row],[County]], [1]Kindergarten!$A$2:$C$256, 3, FALSE)</f>
        <v>1.5594541910331383E-2</v>
      </c>
    </row>
    <row r="230" spans="1:11" ht="28.5" customHeight="1">
      <c r="A230" s="35" t="s">
        <v>239</v>
      </c>
      <c r="B230" s="36">
        <v>4.181600955794504E-3</v>
      </c>
      <c r="C230" s="36">
        <v>7.0505287896592246E-3</v>
      </c>
      <c r="D230" s="37">
        <v>9.9941211052322169E-3</v>
      </c>
      <c r="E230" s="1">
        <v>1.399878271454656E-2</v>
      </c>
      <c r="F230" s="2">
        <v>1.2626262626262626E-2</v>
      </c>
      <c r="G230" s="37">
        <v>1.7104459376908979E-2</v>
      </c>
      <c r="H230" s="2">
        <v>1.5670342426001162E-2</v>
      </c>
      <c r="I230" s="1">
        <v>1.5645371577574972E-2</v>
      </c>
      <c r="J230" s="20">
        <v>2.2026431718061679E-2</v>
      </c>
      <c r="K230" s="20">
        <f>VLOOKUP(Table14[[#This Row],[County]], [1]Kindergarten!$A$2:$C$256, 3, FALSE)</f>
        <v>1.7077798861480076E-2</v>
      </c>
    </row>
    <row r="231" spans="1:11" ht="28.5" customHeight="1">
      <c r="A231" s="35" t="s">
        <v>240</v>
      </c>
      <c r="B231" s="36">
        <v>3.2188687361101156E-2</v>
      </c>
      <c r="C231" s="36">
        <v>3.1835480093676816E-2</v>
      </c>
      <c r="D231" s="37">
        <v>3.1207495844038084E-2</v>
      </c>
      <c r="E231" s="1">
        <v>3.1655110039192039E-2</v>
      </c>
      <c r="F231" s="2">
        <v>3.6174872252413011E-2</v>
      </c>
      <c r="G231" s="37">
        <v>3.5398230088495575E-2</v>
      </c>
      <c r="H231" s="2">
        <v>3.1328155850993814E-2</v>
      </c>
      <c r="I231" s="1">
        <v>2.3107076542191043E-2</v>
      </c>
      <c r="J231" s="20">
        <v>2.4393549261417541E-2</v>
      </c>
      <c r="K231" s="20">
        <f>VLOOKUP(Table14[[#This Row],[County]], [1]Kindergarten!$A$2:$C$256, 3, FALSE)</f>
        <v>3.4501986478009339E-2</v>
      </c>
    </row>
    <row r="232" spans="1:11" ht="28.5" customHeight="1">
      <c r="A232" s="35" t="s">
        <v>241</v>
      </c>
      <c r="B232" s="36">
        <v>1.1695906432748537E-2</v>
      </c>
      <c r="C232" s="36">
        <v>0</v>
      </c>
      <c r="D232" s="37">
        <v>0</v>
      </c>
      <c r="E232" s="1">
        <v>1.1363636363636364E-2</v>
      </c>
      <c r="F232" s="2">
        <v>2.9629629629629631E-2</v>
      </c>
      <c r="G232" s="37">
        <v>1.5503875968992248E-2</v>
      </c>
      <c r="H232" s="2">
        <v>1.2578616352201259E-2</v>
      </c>
      <c r="I232" s="1">
        <v>4.2253521126760549E-2</v>
      </c>
      <c r="J232" s="20">
        <v>3.8961038961038953E-2</v>
      </c>
      <c r="K232" s="20">
        <f>VLOOKUP(Table14[[#This Row],[County]], [1]Kindergarten!$A$2:$C$256, 3, FALSE)</f>
        <v>0.05</v>
      </c>
    </row>
    <row r="233" spans="1:11" ht="28.5" customHeight="1">
      <c r="A233" s="35" t="s">
        <v>242</v>
      </c>
      <c r="B233" s="36">
        <v>1.6597510373443983E-2</v>
      </c>
      <c r="C233" s="36">
        <v>7.8431372549019607E-3</v>
      </c>
      <c r="D233" s="37">
        <v>1.4760147601476014E-2</v>
      </c>
      <c r="E233" s="1">
        <v>3.1007751937984496E-2</v>
      </c>
      <c r="F233" s="2">
        <v>3.1872509960159362E-2</v>
      </c>
      <c r="G233" s="37">
        <v>2.1052631578947368E-2</v>
      </c>
      <c r="H233" s="2">
        <v>2.4291497975708502E-2</v>
      </c>
      <c r="I233" s="1">
        <v>1.7021276595744685E-2</v>
      </c>
      <c r="J233" s="20">
        <v>3.6630036630036632E-2</v>
      </c>
      <c r="K233" s="20">
        <f>VLOOKUP(Table14[[#This Row],[County]], [1]Kindergarten!$A$2:$C$256, 3, FALSE)</f>
        <v>4.954954954954955E-2</v>
      </c>
    </row>
    <row r="234" spans="1:11" ht="28.5" customHeight="1">
      <c r="A234" s="35" t="s">
        <v>243</v>
      </c>
      <c r="B234" s="36">
        <v>1.6597510373443983E-2</v>
      </c>
      <c r="C234" s="36">
        <v>1.6241299303944315E-2</v>
      </c>
      <c r="D234" s="37">
        <v>2.850877192982456E-2</v>
      </c>
      <c r="E234" s="1">
        <v>2.575107296137339E-2</v>
      </c>
      <c r="F234" s="2">
        <v>1.8828451882845189E-2</v>
      </c>
      <c r="G234" s="37">
        <v>3.7422037422037424E-2</v>
      </c>
      <c r="H234" s="2">
        <v>2.9702970297029702E-2</v>
      </c>
      <c r="I234" s="1">
        <v>4.4444444444444446E-2</v>
      </c>
      <c r="J234" s="20">
        <v>4.0339702760084931E-2</v>
      </c>
      <c r="K234" s="20">
        <f>VLOOKUP(Table14[[#This Row],[County]], [1]Kindergarten!$A$2:$C$256, 3, FALSE)</f>
        <v>4.7034764826175871E-2</v>
      </c>
    </row>
    <row r="235" spans="1:11" ht="28.5" customHeight="1">
      <c r="A235" s="35" t="s">
        <v>244</v>
      </c>
      <c r="B235" s="36">
        <v>0</v>
      </c>
      <c r="C235" s="36">
        <v>1.2987012987012988E-2</v>
      </c>
      <c r="D235" s="37">
        <v>0</v>
      </c>
      <c r="E235" s="1">
        <v>1.8518518518518517E-2</v>
      </c>
      <c r="F235" s="2">
        <v>0</v>
      </c>
      <c r="G235" s="37">
        <v>4.6875E-2</v>
      </c>
      <c r="H235" s="2">
        <v>0</v>
      </c>
      <c r="I235" s="1">
        <v>0</v>
      </c>
      <c r="J235" s="20">
        <v>1.7857142857142853E-2</v>
      </c>
      <c r="K235" s="20">
        <f>VLOOKUP(Table14[[#This Row],[County]], [1]Kindergarten!$A$2:$C$256, 3, FALSE)</f>
        <v>0</v>
      </c>
    </row>
    <row r="236" spans="1:11" ht="28.5" customHeight="1">
      <c r="A236" s="35" t="s">
        <v>245</v>
      </c>
      <c r="B236" s="36">
        <v>2.0746887966804979E-3</v>
      </c>
      <c r="C236" s="36">
        <v>9.0702947845804991E-3</v>
      </c>
      <c r="D236" s="37">
        <v>9.852216748768473E-3</v>
      </c>
      <c r="E236" s="1">
        <v>1.1441647597254004E-2</v>
      </c>
      <c r="F236" s="2">
        <v>1.0610079575596816E-2</v>
      </c>
      <c r="G236" s="37">
        <v>5.1020408163265302E-3</v>
      </c>
      <c r="H236" s="2">
        <v>1.3020833333333334E-2</v>
      </c>
      <c r="I236" s="1">
        <v>1.2658227848101264E-2</v>
      </c>
      <c r="J236" s="20">
        <v>2.2535211267605632E-2</v>
      </c>
      <c r="K236" s="20">
        <f>VLOOKUP(Table14[[#This Row],[County]], [1]Kindergarten!$A$2:$C$256, 3, FALSE)</f>
        <v>1.3440860215053764E-2</v>
      </c>
    </row>
    <row r="237" spans="1:11" ht="28.5" customHeight="1">
      <c r="A237" s="35" t="s">
        <v>246</v>
      </c>
      <c r="B237" s="36">
        <v>1.0976948408342481E-3</v>
      </c>
      <c r="C237" s="36">
        <v>1.1947431302270011E-3</v>
      </c>
      <c r="D237" s="37">
        <v>1.3157894736842105E-3</v>
      </c>
      <c r="E237" s="1">
        <v>0</v>
      </c>
      <c r="F237" s="2">
        <v>4.30416068866571E-3</v>
      </c>
      <c r="G237" s="37">
        <v>3.9787798408488064E-3</v>
      </c>
      <c r="H237" s="2">
        <v>4.2075736325385693E-3</v>
      </c>
      <c r="I237" s="1">
        <v>1.4184397163120564E-3</v>
      </c>
      <c r="J237" s="20">
        <v>6.5274151436031345E-3</v>
      </c>
      <c r="K237" s="20">
        <f>VLOOKUP(Table14[[#This Row],[County]], [1]Kindergarten!$A$2:$C$256, 3, FALSE)</f>
        <v>1.1816838995568686E-2</v>
      </c>
    </row>
    <row r="238" spans="1:11" ht="28.5" customHeight="1">
      <c r="A238" s="35" t="s">
        <v>247</v>
      </c>
      <c r="B238" s="36">
        <v>1.7441860465116279E-2</v>
      </c>
      <c r="C238" s="36">
        <v>2.5495750708215296E-2</v>
      </c>
      <c r="D238" s="37">
        <v>2.5297619047619048E-2</v>
      </c>
      <c r="E238" s="1">
        <v>3.1626506024096383E-2</v>
      </c>
      <c r="F238" s="2">
        <v>2.3391812865497075E-2</v>
      </c>
      <c r="G238" s="37">
        <v>2.7704485488126648E-2</v>
      </c>
      <c r="H238" s="2">
        <v>5.7142857142857141E-2</v>
      </c>
      <c r="I238" s="1">
        <v>3.6682615629984053E-2</v>
      </c>
      <c r="J238" s="20">
        <v>5.7534246575342486E-2</v>
      </c>
      <c r="K238" s="20">
        <f>VLOOKUP(Table14[[#This Row],[County]], [1]Kindergarten!$A$2:$C$256, 3, FALSE)</f>
        <v>5.6818181818181816E-2</v>
      </c>
    </row>
    <row r="239" spans="1:11" ht="28.5" customHeight="1">
      <c r="A239" s="35" t="s">
        <v>248</v>
      </c>
      <c r="B239" s="36">
        <v>3.434065934065934E-3</v>
      </c>
      <c r="C239" s="36">
        <v>3.164091243561442E-2</v>
      </c>
      <c r="D239" s="37">
        <v>4.5836516424751722E-3</v>
      </c>
      <c r="E239" s="1">
        <v>6.5573770491803279E-3</v>
      </c>
      <c r="F239" s="2">
        <v>8.2987551867219917E-3</v>
      </c>
      <c r="G239" s="37">
        <v>6.8787618228718832E-3</v>
      </c>
      <c r="H239" s="2">
        <v>1.7160686427457099E-2</v>
      </c>
      <c r="I239" s="1">
        <v>1.6814159292035398E-2</v>
      </c>
      <c r="J239" s="20">
        <v>1.4107883817427388E-2</v>
      </c>
      <c r="K239" s="20">
        <f>VLOOKUP(Table14[[#This Row],[County]], [1]Kindergarten!$A$2:$C$256, 3, FALSE)</f>
        <v>1.5246636771300448E-2</v>
      </c>
    </row>
    <row r="240" spans="1:11" ht="28.5" customHeight="1">
      <c r="A240" s="35" t="s">
        <v>249</v>
      </c>
      <c r="B240" s="36">
        <v>1.7421602787456445E-2</v>
      </c>
      <c r="C240" s="36">
        <v>2.3547880690737835E-2</v>
      </c>
      <c r="D240" s="37">
        <v>8.6956521739130436E-3</v>
      </c>
      <c r="E240" s="1">
        <v>1.289134438305709E-2</v>
      </c>
      <c r="F240" s="2">
        <v>1.5037593984962405E-2</v>
      </c>
      <c r="G240" s="37">
        <v>2.4844720496894408E-2</v>
      </c>
      <c r="H240" s="2">
        <v>2.5993883792048929E-2</v>
      </c>
      <c r="I240" s="1">
        <v>4.1599999999999998E-2</v>
      </c>
      <c r="J240" s="20">
        <v>3.6334913112164302E-2</v>
      </c>
      <c r="K240" s="20">
        <f>VLOOKUP(Table14[[#This Row],[County]], [1]Kindergarten!$A$2:$C$256, 3, FALSE)</f>
        <v>5.5944055944055944E-2</v>
      </c>
    </row>
    <row r="241" spans="1:11" ht="28.5" customHeight="1">
      <c r="A241" s="35" t="s">
        <v>250</v>
      </c>
      <c r="B241" s="36">
        <v>6.1500615006150061E-3</v>
      </c>
      <c r="C241" s="36">
        <v>7.5282308657465494E-3</v>
      </c>
      <c r="D241" s="37">
        <v>1.0217113665389528E-2</v>
      </c>
      <c r="E241" s="1">
        <v>8.253094910591471E-3</v>
      </c>
      <c r="F241" s="2">
        <v>1.3440860215053764E-2</v>
      </c>
      <c r="G241" s="37">
        <v>1.5503875968992248E-2</v>
      </c>
      <c r="H241" s="2">
        <v>1.3447432762836185E-2</v>
      </c>
      <c r="I241" s="1">
        <v>1.1523687580025603E-2</v>
      </c>
      <c r="J241" s="20">
        <v>1.8404907975460124E-2</v>
      </c>
      <c r="K241" s="20">
        <f>VLOOKUP(Table14[[#This Row],[County]], [1]Kindergarten!$A$2:$C$256, 3, FALSE)</f>
        <v>2.9205607476635514E-2</v>
      </c>
    </row>
    <row r="242" spans="1:11" ht="28.5" customHeight="1">
      <c r="A242" s="35" t="s">
        <v>251</v>
      </c>
      <c r="B242" s="36">
        <v>4.9504950495049506E-3</v>
      </c>
      <c r="C242" s="36">
        <v>0</v>
      </c>
      <c r="D242" s="37">
        <v>0</v>
      </c>
      <c r="E242" s="1">
        <v>1.7142857142857144E-2</v>
      </c>
      <c r="F242" s="2">
        <v>1.7045454545454544E-2</v>
      </c>
      <c r="G242" s="37">
        <v>9.1743119266055051E-3</v>
      </c>
      <c r="H242" s="2">
        <v>1.9230769230769232E-2</v>
      </c>
      <c r="I242" s="1">
        <v>6.4935064935064948E-3</v>
      </c>
      <c r="J242" s="20">
        <v>3.1055900621118009E-2</v>
      </c>
      <c r="K242" s="20">
        <f>VLOOKUP(Table14[[#This Row],[County]], [1]Kindergarten!$A$2:$C$256, 3, FALSE)</f>
        <v>4.519774011299435E-2</v>
      </c>
    </row>
    <row r="243" spans="1:11" ht="28.5" customHeight="1">
      <c r="A243" s="35" t="s">
        <v>252</v>
      </c>
      <c r="B243" s="36">
        <v>1.6172506738544475E-2</v>
      </c>
      <c r="C243" s="36">
        <v>1.020408163265306E-2</v>
      </c>
      <c r="D243" s="37">
        <v>8.3798882681564244E-3</v>
      </c>
      <c r="E243" s="1">
        <v>1.3262599469496022E-2</v>
      </c>
      <c r="F243" s="2">
        <v>1.0025062656641603E-2</v>
      </c>
      <c r="G243" s="37">
        <v>3.0660377358490566E-2</v>
      </c>
      <c r="H243" s="2">
        <v>2.097902097902098E-2</v>
      </c>
      <c r="I243" s="1">
        <v>9.9750623441396489E-3</v>
      </c>
      <c r="J243" s="20">
        <v>2.4590163934426233E-2</v>
      </c>
      <c r="K243" s="20">
        <f>VLOOKUP(Table14[[#This Row],[County]], [1]Kindergarten!$A$2:$C$256, 3, FALSE)</f>
        <v>4.6070460704607047E-2</v>
      </c>
    </row>
    <row r="244" spans="1:11" ht="28.5" customHeight="1">
      <c r="A244" s="35" t="s">
        <v>253</v>
      </c>
      <c r="B244" s="36">
        <v>1.5470895378070005E-3</v>
      </c>
      <c r="C244" s="36">
        <v>7.5958982149639193E-4</v>
      </c>
      <c r="D244" s="37">
        <v>2.5483117434699511E-3</v>
      </c>
      <c r="E244" s="1">
        <v>2.8017241379310344E-3</v>
      </c>
      <c r="F244" s="2">
        <v>1.5569395017793594E-3</v>
      </c>
      <c r="G244" s="37">
        <v>1.9430051813471502E-3</v>
      </c>
      <c r="H244" s="2">
        <v>3.9258451472191933E-3</v>
      </c>
      <c r="I244" s="1">
        <v>3.472222222222222E-3</v>
      </c>
      <c r="J244" s="20">
        <v>3.5832414553472998E-3</v>
      </c>
      <c r="K244" s="20">
        <f>VLOOKUP(Table14[[#This Row],[County]], [1]Kindergarten!$A$2:$C$256, 3, FALSE)</f>
        <v>4.9043648847474251E-3</v>
      </c>
    </row>
    <row r="245" spans="1:11" ht="28.5" customHeight="1">
      <c r="A245" s="35" t="s">
        <v>254</v>
      </c>
      <c r="B245" s="36">
        <v>0</v>
      </c>
      <c r="C245" s="36">
        <v>4.9668874172185433E-3</v>
      </c>
      <c r="D245" s="37">
        <v>2.631578947368421E-3</v>
      </c>
      <c r="E245" s="1">
        <v>3.4542314335060447E-3</v>
      </c>
      <c r="F245" s="2">
        <v>7.326007326007326E-3</v>
      </c>
      <c r="G245" s="37">
        <v>1.0471204188481676E-2</v>
      </c>
      <c r="H245" s="2">
        <v>1.7985611510791368E-3</v>
      </c>
      <c r="I245" s="1">
        <v>1.1090573012939002E-2</v>
      </c>
      <c r="J245" s="20">
        <v>8.9605734767025085E-3</v>
      </c>
      <c r="K245" s="20">
        <f>VLOOKUP(Table14[[#This Row],[County]], [1]Kindergarten!$A$2:$C$256, 3, FALSE)</f>
        <v>1.7730496453900711E-2</v>
      </c>
    </row>
    <row r="246" spans="1:11" ht="28.5" customHeight="1">
      <c r="A246" s="35" t="s">
        <v>255</v>
      </c>
      <c r="B246" s="36">
        <v>1.098901098901099E-2</v>
      </c>
      <c r="C246" s="36">
        <v>3.3898305084745763E-2</v>
      </c>
      <c r="D246" s="37">
        <v>3.2258064516129031E-2</v>
      </c>
      <c r="E246" s="1">
        <v>3.7037037037037035E-2</v>
      </c>
      <c r="F246" s="2">
        <v>3.4883720930232558E-2</v>
      </c>
      <c r="G246" s="37">
        <v>1.282051282051282E-2</v>
      </c>
      <c r="H246" s="2">
        <v>8.3333333333333329E-2</v>
      </c>
      <c r="I246" s="1">
        <v>4.4776119402985072E-2</v>
      </c>
      <c r="J246" s="20">
        <v>0</v>
      </c>
      <c r="K246" s="20">
        <f>VLOOKUP(Table14[[#This Row],[County]], [1]Kindergarten!$A$2:$C$256, 3, FALSE)</f>
        <v>1.4705882352941176E-2</v>
      </c>
    </row>
    <row r="247" spans="1:11" ht="28.5" customHeight="1">
      <c r="A247" s="35" t="s">
        <v>256</v>
      </c>
      <c r="B247" s="36">
        <v>1.2877939529675251E-2</v>
      </c>
      <c r="C247" s="36">
        <v>9.9299065420560741E-3</v>
      </c>
      <c r="D247" s="37">
        <v>1.0771992818671455E-2</v>
      </c>
      <c r="E247" s="1">
        <v>8.6313193588162754E-3</v>
      </c>
      <c r="F247" s="2">
        <v>1.5489467162329617E-2</v>
      </c>
      <c r="G247" s="37">
        <v>1.2307692307692308E-2</v>
      </c>
      <c r="H247" s="2">
        <v>1.4687882496940025E-2</v>
      </c>
      <c r="I247" s="1">
        <v>1.238591916558018E-2</v>
      </c>
      <c r="J247" s="20">
        <v>2.5742574257425745E-2</v>
      </c>
      <c r="K247" s="20">
        <f>VLOOKUP(Table14[[#This Row],[County]], [1]Kindergarten!$A$2:$C$256, 3, FALSE)</f>
        <v>2.2014676450967312E-2</v>
      </c>
    </row>
    <row r="248" spans="1:11" ht="28.5" customHeight="1">
      <c r="A248" s="35" t="s">
        <v>257</v>
      </c>
      <c r="B248" s="36">
        <v>0</v>
      </c>
      <c r="C248" s="36">
        <v>5.6497175141242938E-3</v>
      </c>
      <c r="D248" s="37">
        <v>6.6225165562913907E-3</v>
      </c>
      <c r="E248" s="1">
        <v>6.8493150684931503E-3</v>
      </c>
      <c r="F248" s="2">
        <v>0</v>
      </c>
      <c r="G248" s="37">
        <v>1.3071895424836602E-2</v>
      </c>
      <c r="H248" s="2">
        <v>1.3888888888888888E-2</v>
      </c>
      <c r="I248" s="1">
        <v>5.9523809523809555E-3</v>
      </c>
      <c r="J248" s="20">
        <v>6.2500000000000003E-3</v>
      </c>
      <c r="K248" s="20">
        <f>VLOOKUP(Table14[[#This Row],[County]], [1]Kindergarten!$A$2:$C$256, 3, FALSE)</f>
        <v>1.9607843137254902E-2</v>
      </c>
    </row>
    <row r="249" spans="1:11" ht="28.5" customHeight="1">
      <c r="A249" s="35" t="s">
        <v>258</v>
      </c>
      <c r="B249" s="36">
        <v>8.9020771513353119E-3</v>
      </c>
      <c r="C249" s="36">
        <v>0</v>
      </c>
      <c r="D249" s="37">
        <v>0</v>
      </c>
      <c r="E249" s="1">
        <v>0</v>
      </c>
      <c r="F249" s="2">
        <v>0</v>
      </c>
      <c r="G249" s="37">
        <v>0</v>
      </c>
      <c r="H249" s="2">
        <v>4.3478260869565218E-3</v>
      </c>
      <c r="I249" s="1">
        <v>0</v>
      </c>
      <c r="J249" s="20">
        <v>0</v>
      </c>
      <c r="K249" s="20">
        <f>VLOOKUP(Table14[[#This Row],[County]], [1]Kindergarten!$A$2:$C$256, 3, FALSE)</f>
        <v>7.6045627376425855E-3</v>
      </c>
    </row>
    <row r="250" spans="1:11" ht="28.5" customHeight="1">
      <c r="A250" s="35" t="s">
        <v>259</v>
      </c>
      <c r="B250" s="36">
        <v>3.9740566037735847E-2</v>
      </c>
      <c r="C250" s="36">
        <v>3.7486483239216627E-2</v>
      </c>
      <c r="D250" s="37">
        <v>3.8965768390386013E-2</v>
      </c>
      <c r="E250" s="1">
        <v>3.906899418121363E-2</v>
      </c>
      <c r="F250" s="2">
        <v>3.8917286245353157E-2</v>
      </c>
      <c r="G250" s="37">
        <v>4.750566893424036E-2</v>
      </c>
      <c r="H250" s="2">
        <v>4.3224055126331179E-2</v>
      </c>
      <c r="I250" s="1">
        <v>3.7399928306846686E-2</v>
      </c>
      <c r="J250" s="20">
        <v>4.61104480850602E-2</v>
      </c>
      <c r="K250" s="20">
        <f>VLOOKUP(Table14[[#This Row],[County]], [1]Kindergarten!$A$2:$C$256, 3, FALSE)</f>
        <v>4.7947650208209402E-2</v>
      </c>
    </row>
    <row r="251" spans="1:11" ht="28.5" customHeight="1">
      <c r="A251" s="35" t="s">
        <v>260</v>
      </c>
      <c r="B251" s="36">
        <v>5.244755244755245E-3</v>
      </c>
      <c r="C251" s="36">
        <v>1.1589403973509934E-2</v>
      </c>
      <c r="D251" s="37">
        <v>1.5332197614991482E-2</v>
      </c>
      <c r="E251" s="1">
        <v>1.2500000000000001E-2</v>
      </c>
      <c r="F251" s="2">
        <v>1.2269938650306749E-2</v>
      </c>
      <c r="G251" s="37">
        <v>3.2206119162640899E-2</v>
      </c>
      <c r="H251" s="2">
        <v>1.7830609212481426E-2</v>
      </c>
      <c r="I251" s="1">
        <v>2.192242833052277E-2</v>
      </c>
      <c r="J251" s="20">
        <v>1.9005847953216377E-2</v>
      </c>
      <c r="K251" s="20">
        <f>VLOOKUP(Table14[[#This Row],[County]], [1]Kindergarten!$A$2:$C$256, 3, FALSE)</f>
        <v>1.9966722129783693E-2</v>
      </c>
    </row>
    <row r="252" spans="1:11" ht="28.5" customHeight="1">
      <c r="A252" s="35" t="s">
        <v>261</v>
      </c>
      <c r="B252" s="36">
        <v>6.024096385542169E-3</v>
      </c>
      <c r="C252" s="36">
        <v>0</v>
      </c>
      <c r="D252" s="37">
        <v>0</v>
      </c>
      <c r="E252" s="1">
        <v>2.1739130434782608E-2</v>
      </c>
      <c r="F252" s="2">
        <v>7.0422535211267607E-3</v>
      </c>
      <c r="G252" s="37">
        <v>1.3157894736842105E-2</v>
      </c>
      <c r="H252" s="2">
        <v>1.5037593984962405E-2</v>
      </c>
      <c r="I252" s="1">
        <v>7.8125E-3</v>
      </c>
      <c r="J252" s="20">
        <v>9.3457943925233621E-3</v>
      </c>
      <c r="K252" s="20">
        <f>VLOOKUP(Table14[[#This Row],[County]], [1]Kindergarten!$A$2:$C$256, 3, FALSE)</f>
        <v>1.4925373134328358E-2</v>
      </c>
    </row>
    <row r="253" spans="1:11" ht="28.5" customHeight="1">
      <c r="A253" s="35" t="s">
        <v>262</v>
      </c>
      <c r="B253" s="36">
        <v>1.6200294550810016E-2</v>
      </c>
      <c r="C253" s="36">
        <v>1.8987341772151899E-2</v>
      </c>
      <c r="D253" s="37">
        <v>1.524390243902439E-2</v>
      </c>
      <c r="E253" s="1">
        <v>2.6470588235294117E-2</v>
      </c>
      <c r="F253" s="2">
        <v>2.8716216216216218E-2</v>
      </c>
      <c r="G253" s="37">
        <v>3.7558685446009391E-2</v>
      </c>
      <c r="H253" s="2">
        <v>4.9399198931909215E-2</v>
      </c>
      <c r="I253" s="1">
        <v>4.0106951871657755E-2</v>
      </c>
      <c r="J253" s="20">
        <v>6.290956749672344E-2</v>
      </c>
      <c r="K253" s="20">
        <f>VLOOKUP(Table14[[#This Row],[County]], [1]Kindergarten!$A$2:$C$256, 3, FALSE)</f>
        <v>6.2682215743440239E-2</v>
      </c>
    </row>
    <row r="254" spans="1:11" ht="28.5" customHeight="1">
      <c r="A254" s="35" t="s">
        <v>263</v>
      </c>
      <c r="B254" s="36">
        <v>8.7145969498910684E-3</v>
      </c>
      <c r="C254" s="36">
        <v>1.2875536480686695E-2</v>
      </c>
      <c r="D254" s="37">
        <v>1.8711018711018712E-2</v>
      </c>
      <c r="E254" s="1">
        <v>9.5923261390887284E-3</v>
      </c>
      <c r="F254" s="2">
        <v>1.8058690744920992E-2</v>
      </c>
      <c r="G254" s="37">
        <v>2.8888888888888888E-2</v>
      </c>
      <c r="H254" s="2">
        <v>2.9213483146067417E-2</v>
      </c>
      <c r="I254" s="1">
        <v>3.4642032332563515E-2</v>
      </c>
      <c r="J254" s="20">
        <v>4.148471615720524E-2</v>
      </c>
      <c r="K254" s="20">
        <f>VLOOKUP(Table14[[#This Row],[County]], [1]Kindergarten!$A$2:$C$256, 3, FALSE)</f>
        <v>5.6644880174291937E-2</v>
      </c>
    </row>
    <row r="255" spans="1:11" ht="28.5" customHeight="1">
      <c r="A255" s="35" t="s">
        <v>264</v>
      </c>
      <c r="B255" s="36">
        <v>5.2910052910052907E-3</v>
      </c>
      <c r="C255" s="36">
        <v>1.2048192771084338E-2</v>
      </c>
      <c r="D255" s="37">
        <v>6.369426751592357E-3</v>
      </c>
      <c r="E255" s="1">
        <v>2.1276595744680851E-2</v>
      </c>
      <c r="F255" s="2">
        <v>0</v>
      </c>
      <c r="G255" s="37">
        <v>1.1834319526627219E-2</v>
      </c>
      <c r="H255" s="2">
        <v>2.8169014084507043E-2</v>
      </c>
      <c r="I255" s="1">
        <v>8.1300813008130073E-3</v>
      </c>
      <c r="J255" s="20">
        <v>4.4247787610619475E-2</v>
      </c>
      <c r="K255" s="20">
        <f>VLOOKUP(Table14[[#This Row],[County]], [1]Kindergarten!$A$2:$C$256, 3, FALSE)</f>
        <v>3.5398230088495575E-2</v>
      </c>
    </row>
    <row r="256" spans="1:11" ht="28.5" customHeight="1">
      <c r="A256" s="35" t="s">
        <v>265</v>
      </c>
      <c r="B256" s="36">
        <v>1.8726591760299626E-2</v>
      </c>
      <c r="C256" s="36">
        <v>2.7972027972027972E-2</v>
      </c>
      <c r="D256" s="37">
        <v>1.3392857142857142E-2</v>
      </c>
      <c r="E256" s="1">
        <v>1.8867924528301886E-2</v>
      </c>
      <c r="F256" s="2">
        <v>2.4590163934426229E-2</v>
      </c>
      <c r="G256" s="37">
        <v>1.9801980198019802E-2</v>
      </c>
      <c r="H256" s="2">
        <v>2.336448598130841E-2</v>
      </c>
      <c r="I256" s="1">
        <v>2.7522935779816515E-2</v>
      </c>
      <c r="J256" s="20">
        <v>2.314814814814815E-2</v>
      </c>
      <c r="K256" s="20">
        <f>VLOOKUP(Table14[[#This Row],[County]], [1]Kindergarten!$A$2:$C$256, 3, FALSE)</f>
        <v>3.5242290748898682E-2</v>
      </c>
    </row>
    <row r="257" spans="1:11" ht="28.5" customHeight="1">
      <c r="A257" s="35" t="s">
        <v>266</v>
      </c>
      <c r="B257" s="36">
        <v>0</v>
      </c>
      <c r="C257" s="36">
        <v>0</v>
      </c>
      <c r="D257" s="37">
        <v>0</v>
      </c>
      <c r="E257" s="1">
        <v>0</v>
      </c>
      <c r="F257" s="2">
        <v>0</v>
      </c>
      <c r="G257" s="37">
        <v>0</v>
      </c>
      <c r="H257" s="2">
        <v>7.5471698113207548E-3</v>
      </c>
      <c r="I257" s="1">
        <v>4.1841004184100406E-3</v>
      </c>
      <c r="J257" s="20">
        <v>0</v>
      </c>
      <c r="K257" s="20">
        <f>VLOOKUP(Table14[[#This Row],[County]], [1]Kindergarten!$A$2:$C$256, 3, FALSE)</f>
        <v>9.7560975609756097E-3</v>
      </c>
    </row>
    <row r="258" spans="1:11" ht="28.5" customHeight="1">
      <c r="A258" s="35" t="s">
        <v>267</v>
      </c>
      <c r="B258" s="36">
        <v>0</v>
      </c>
      <c r="C258" s="36">
        <v>0</v>
      </c>
      <c r="D258" s="37">
        <v>0</v>
      </c>
      <c r="E258" s="1">
        <v>6.3291139240506328E-3</v>
      </c>
      <c r="F258" s="2">
        <v>0</v>
      </c>
      <c r="G258" s="37">
        <v>0</v>
      </c>
      <c r="H258" s="2">
        <v>5.8479532163742687E-3</v>
      </c>
      <c r="I258" s="1">
        <v>0</v>
      </c>
      <c r="J258" s="20">
        <v>0</v>
      </c>
      <c r="K258" s="20">
        <f>VLOOKUP(Table14[[#This Row],[County]], [1]Kindergarten!$A$2:$C$256, 3, FALSE)</f>
        <v>0</v>
      </c>
    </row>
    <row r="259" spans="1:11" ht="28.5" customHeight="1">
      <c r="A259" s="22" t="s">
        <v>268</v>
      </c>
      <c r="B259" s="5">
        <v>1.3455555891147422E-2</v>
      </c>
      <c r="C259" s="5">
        <v>1.2880717493281639E-2</v>
      </c>
      <c r="D259" s="6">
        <v>1.3457254032299464E-2</v>
      </c>
      <c r="E259" s="6">
        <v>1.5512146865588154E-2</v>
      </c>
      <c r="F259" s="7">
        <v>1.8047065731735382E-2</v>
      </c>
      <c r="G259" s="6">
        <v>2.1696384796015794E-2</v>
      </c>
      <c r="H259" s="7">
        <v>2.24E-2</v>
      </c>
      <c r="I259" s="23">
        <v>2.1399999999999999E-2</v>
      </c>
      <c r="J259" s="24">
        <v>2.64E-2</v>
      </c>
      <c r="K259" s="26">
        <v>3.2399999999999998E-2</v>
      </c>
    </row>
    <row r="260" spans="1:11" ht="61.5" customHeight="1">
      <c r="A260" s="44" t="s">
        <v>269</v>
      </c>
      <c r="B260" s="44"/>
      <c r="C260" s="44"/>
      <c r="D260" s="44"/>
      <c r="E260" s="44"/>
      <c r="F260" s="44"/>
      <c r="G260" s="44"/>
      <c r="H260" s="44"/>
      <c r="I260" s="44"/>
      <c r="J260" s="44"/>
    </row>
  </sheetData>
  <mergeCells count="3">
    <mergeCell ref="A260:J260"/>
    <mergeCell ref="A1:K2"/>
    <mergeCell ref="A3:K3"/>
  </mergeCells>
  <phoneticPr fontId="12" type="noConversion"/>
  <printOptions horizontalCentered="1"/>
  <pageMargins left="0.7" right="0.69661458333333337" top="0.7" bottom="0.7" header="0.3" footer="0.3"/>
  <pageSetup scale="51" fitToHeight="0" orientation="portrait" r:id="rId1"/>
  <rowBreaks count="2" manualBreakCount="2">
    <brk id="49" max="16383" man="1"/>
    <brk id="96" max="16383" man="1"/>
  </rowBreaks>
  <ignoredErrors>
    <ignoredError sqref="K259" calculatedColumn="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265"/>
  <sheetViews>
    <sheetView view="pageLayout" zoomScale="80" zoomScaleNormal="70" zoomScalePageLayoutView="80" workbookViewId="0">
      <selection activeCell="G259" sqref="G259"/>
    </sheetView>
  </sheetViews>
  <sheetFormatPr defaultColWidth="9.140625" defaultRowHeight="30.75" customHeight="1"/>
  <cols>
    <col min="1" max="1" width="21.85546875" style="3" customWidth="1"/>
    <col min="2" max="6" width="15.5703125" style="3" customWidth="1"/>
    <col min="7" max="8" width="15.5703125" style="4" customWidth="1"/>
    <col min="9" max="9" width="15.5703125" style="3" customWidth="1"/>
    <col min="10" max="11" width="15.7109375" style="3" customWidth="1"/>
    <col min="12" max="16384" width="9.140625" style="3"/>
  </cols>
  <sheetData>
    <row r="1" spans="1:11" ht="30.75" customHeight="1">
      <c r="A1" s="45" t="s">
        <v>270</v>
      </c>
      <c r="B1" s="46"/>
      <c r="C1" s="46"/>
      <c r="D1" s="46"/>
      <c r="E1" s="46"/>
      <c r="F1" s="46"/>
      <c r="G1" s="46"/>
      <c r="H1" s="46"/>
      <c r="I1" s="46"/>
      <c r="J1" s="46"/>
      <c r="K1" s="46"/>
    </row>
    <row r="2" spans="1:11" ht="20.25" customHeight="1">
      <c r="A2" s="45"/>
      <c r="B2" s="46"/>
      <c r="C2" s="46"/>
      <c r="D2" s="46"/>
      <c r="E2" s="46"/>
      <c r="F2" s="46"/>
      <c r="G2" s="46"/>
      <c r="H2" s="46"/>
      <c r="I2" s="46"/>
      <c r="J2" s="46"/>
      <c r="K2" s="46"/>
    </row>
    <row r="3" spans="1:11" ht="24.75" customHeight="1">
      <c r="A3" s="47" t="s">
        <v>1</v>
      </c>
      <c r="B3" s="48"/>
      <c r="C3" s="48"/>
      <c r="D3" s="48"/>
      <c r="E3" s="48"/>
      <c r="F3" s="48"/>
      <c r="G3" s="48"/>
      <c r="H3" s="48"/>
      <c r="I3" s="48"/>
      <c r="J3" s="48"/>
      <c r="K3" s="48"/>
    </row>
    <row r="4" spans="1:11" ht="28.5" customHeight="1">
      <c r="A4" s="38" t="s">
        <v>2</v>
      </c>
      <c r="B4" s="11" t="s">
        <v>3</v>
      </c>
      <c r="C4" s="11" t="s">
        <v>4</v>
      </c>
      <c r="D4" s="11" t="s">
        <v>5</v>
      </c>
      <c r="E4" s="31" t="s">
        <v>6</v>
      </c>
      <c r="F4" s="32" t="s">
        <v>7</v>
      </c>
      <c r="G4" s="39" t="s">
        <v>8</v>
      </c>
      <c r="H4" s="31" t="s">
        <v>9</v>
      </c>
      <c r="I4" s="40" t="s">
        <v>10</v>
      </c>
      <c r="J4" s="41" t="s">
        <v>11</v>
      </c>
      <c r="K4" s="29" t="s">
        <v>271</v>
      </c>
    </row>
    <row r="5" spans="1:11" ht="28.5" customHeight="1">
      <c r="A5" s="42" t="s">
        <v>13</v>
      </c>
      <c r="B5" s="43">
        <v>4.9751243781094526E-3</v>
      </c>
      <c r="C5" s="43">
        <v>4.8543689320388345E-3</v>
      </c>
      <c r="D5" s="43">
        <v>4.8622366288492711E-3</v>
      </c>
      <c r="E5" s="43">
        <v>4.5402951191827468E-3</v>
      </c>
      <c r="F5" s="43">
        <v>7.6687116564417178E-3</v>
      </c>
      <c r="G5" s="43">
        <v>1.1235955056179775E-2</v>
      </c>
      <c r="H5" s="43">
        <v>5.0505050505050509E-3</v>
      </c>
      <c r="I5" s="1">
        <v>5.3667262969588564E-3</v>
      </c>
      <c r="J5" s="1">
        <v>1.9077901430842609E-2</v>
      </c>
      <c r="K5" s="27">
        <f>VLOOKUP(Table146[[#This Row],[County]], '[1]Seventh Grade'!$A$2:$C$256, 3, FALSE)</f>
        <v>1.0416666666666666E-2</v>
      </c>
    </row>
    <row r="6" spans="1:11" ht="28.5" customHeight="1">
      <c r="A6" s="42" t="s">
        <v>14</v>
      </c>
      <c r="B6" s="36">
        <v>3.2679738562091504E-3</v>
      </c>
      <c r="C6" s="36">
        <v>0</v>
      </c>
      <c r="D6" s="37">
        <v>1.5432098765432098E-2</v>
      </c>
      <c r="E6" s="1">
        <v>1.2861736334405145E-2</v>
      </c>
      <c r="F6" s="2">
        <v>1.5923566878980892E-2</v>
      </c>
      <c r="G6" s="37">
        <v>1.2698412698412698E-2</v>
      </c>
      <c r="H6" s="1">
        <v>1.9178082191780823E-2</v>
      </c>
      <c r="I6" s="1">
        <v>9.4043887147335446E-3</v>
      </c>
      <c r="J6" s="1">
        <v>2.469135802469136E-2</v>
      </c>
      <c r="K6" s="1">
        <f>VLOOKUP(Table146[[#This Row],[County]], '[1]Seventh Grade'!$A$2:$C$256, 3, FALSE)</f>
        <v>2.3890784982935155E-2</v>
      </c>
    </row>
    <row r="7" spans="1:11" ht="28.5" customHeight="1">
      <c r="A7" s="42" t="s">
        <v>15</v>
      </c>
      <c r="B7" s="36">
        <v>4.7095761381475663E-3</v>
      </c>
      <c r="C7" s="36">
        <v>5.4858934169278997E-3</v>
      </c>
      <c r="D7" s="37">
        <v>5.9071729957805904E-3</v>
      </c>
      <c r="E7" s="1">
        <v>6.7924528301886791E-3</v>
      </c>
      <c r="F7" s="2">
        <v>9.6930533117932146E-3</v>
      </c>
      <c r="G7" s="37">
        <v>9.8934550989345504E-3</v>
      </c>
      <c r="H7" s="1">
        <v>1.6800584368151936E-2</v>
      </c>
      <c r="I7" s="1">
        <v>1.1682242990654202E-2</v>
      </c>
      <c r="J7" s="1">
        <v>1.8898931799506989E-2</v>
      </c>
      <c r="K7" s="1">
        <f>VLOOKUP(Table146[[#This Row],[County]], '[1]Seventh Grade'!$A$2:$C$256, 3, FALSE)</f>
        <v>2.0707506471095771E-2</v>
      </c>
    </row>
    <row r="8" spans="1:11" ht="28.5" customHeight="1">
      <c r="A8" s="42" t="s">
        <v>16</v>
      </c>
      <c r="B8" s="36">
        <v>1.1857707509881422E-2</v>
      </c>
      <c r="C8" s="36">
        <v>1.1904761904761904E-2</v>
      </c>
      <c r="D8" s="37">
        <v>2.2321428571428572E-2</v>
      </c>
      <c r="E8" s="1">
        <v>1.3793103448275862E-2</v>
      </c>
      <c r="F8" s="2">
        <v>5.1282051282051282E-3</v>
      </c>
      <c r="G8" s="37">
        <v>9.0909090909090905E-3</v>
      </c>
      <c r="H8" s="1">
        <v>4.5871559633027525E-3</v>
      </c>
      <c r="I8" s="1">
        <v>2.3255813953488375E-2</v>
      </c>
      <c r="J8" s="1" t="s">
        <v>64</v>
      </c>
      <c r="K8" s="1">
        <f>VLOOKUP(Table146[[#This Row],[County]], '[1]Seventh Grade'!$A$2:$C$256, 3, FALSE)</f>
        <v>2.4096385542168676E-2</v>
      </c>
    </row>
    <row r="9" spans="1:11" ht="28.5" customHeight="1">
      <c r="A9" s="42" t="s">
        <v>17</v>
      </c>
      <c r="B9" s="36">
        <v>0</v>
      </c>
      <c r="C9" s="36">
        <v>0</v>
      </c>
      <c r="D9" s="37">
        <v>6.993006993006993E-3</v>
      </c>
      <c r="E9" s="1">
        <v>0</v>
      </c>
      <c r="F9" s="2">
        <v>1.7964071856287425E-2</v>
      </c>
      <c r="G9" s="37">
        <v>3.2679738562091505E-2</v>
      </c>
      <c r="H9" s="1">
        <v>0.02</v>
      </c>
      <c r="I9" s="1">
        <v>1.2422360248447204E-2</v>
      </c>
      <c r="J9" s="1">
        <v>1.2048192771084336E-2</v>
      </c>
      <c r="K9" s="1">
        <f>VLOOKUP(Table146[[#This Row],[County]], '[1]Seventh Grade'!$A$2:$C$256, 3, FALSE)</f>
        <v>3.2258064516129031E-2</v>
      </c>
    </row>
    <row r="10" spans="1:11" ht="28.5" customHeight="1">
      <c r="A10" s="42" t="s">
        <v>18</v>
      </c>
      <c r="B10" s="36">
        <v>0</v>
      </c>
      <c r="C10" s="36">
        <v>0</v>
      </c>
      <c r="D10" s="37">
        <v>3.3333333333333333E-2</v>
      </c>
      <c r="E10" s="1">
        <v>0</v>
      </c>
      <c r="F10" s="2">
        <v>3.125E-2</v>
      </c>
      <c r="G10" s="37">
        <v>0</v>
      </c>
      <c r="H10" s="1">
        <v>4.1666666666666664E-2</v>
      </c>
      <c r="I10" s="1">
        <v>0</v>
      </c>
      <c r="J10" s="1">
        <v>0.14285714285714279</v>
      </c>
      <c r="K10" s="1">
        <f>VLOOKUP(Table146[[#This Row],[County]], '[1]Seventh Grade'!$A$2:$C$256, 3, FALSE)</f>
        <v>4.1666666666666664E-2</v>
      </c>
    </row>
    <row r="11" spans="1:11" ht="28.5" customHeight="1">
      <c r="A11" s="42" t="s">
        <v>19</v>
      </c>
      <c r="B11" s="36">
        <v>2.8169014084507044E-3</v>
      </c>
      <c r="C11" s="36">
        <v>5.7803468208092483E-3</v>
      </c>
      <c r="D11" s="37">
        <v>1.5625000000000001E-3</v>
      </c>
      <c r="E11" s="1">
        <v>4.4378698224852072E-3</v>
      </c>
      <c r="F11" s="2">
        <v>5.9880239520958087E-3</v>
      </c>
      <c r="G11" s="37">
        <v>7.763975155279503E-3</v>
      </c>
      <c r="H11" s="1">
        <v>1.0159651669085631E-2</v>
      </c>
      <c r="I11" s="1">
        <v>1.6313213703099513E-2</v>
      </c>
      <c r="J11" s="1">
        <v>8.5959885386819486E-3</v>
      </c>
      <c r="K11" s="1">
        <f>VLOOKUP(Table146[[#This Row],[County]], '[1]Seventh Grade'!$A$2:$C$256, 3, FALSE)</f>
        <v>1.300578034682081E-2</v>
      </c>
    </row>
    <row r="12" spans="1:11" ht="28.5" customHeight="1">
      <c r="A12" s="42" t="s">
        <v>20</v>
      </c>
      <c r="B12" s="36">
        <v>8.5653104925053538E-3</v>
      </c>
      <c r="C12" s="36">
        <v>8.948545861297539E-3</v>
      </c>
      <c r="D12" s="37">
        <v>6.1983471074380167E-3</v>
      </c>
      <c r="E12" s="1">
        <v>8.7527352297592995E-3</v>
      </c>
      <c r="F12" s="2">
        <v>8.988764044943821E-3</v>
      </c>
      <c r="G12" s="37">
        <v>1.5837104072398189E-2</v>
      </c>
      <c r="H12" s="1">
        <v>1.4613778705636743E-2</v>
      </c>
      <c r="I12" s="1">
        <v>2.4048096192384762E-2</v>
      </c>
      <c r="J12" s="1">
        <v>2.8688524590163939E-2</v>
      </c>
      <c r="K12" s="1">
        <f>VLOOKUP(Table146[[#This Row],[County]], '[1]Seventh Grade'!$A$2:$C$256, 3, FALSE)</f>
        <v>3.8986354775828458E-2</v>
      </c>
    </row>
    <row r="13" spans="1:11" ht="28.5" customHeight="1">
      <c r="A13" s="42" t="s">
        <v>21</v>
      </c>
      <c r="B13" s="36">
        <v>2.564102564102564E-2</v>
      </c>
      <c r="C13" s="36">
        <v>0</v>
      </c>
      <c r="D13" s="37">
        <v>2.1505376344086023E-2</v>
      </c>
      <c r="E13" s="1">
        <v>0</v>
      </c>
      <c r="F13" s="2">
        <v>8.771929824561403E-3</v>
      </c>
      <c r="G13" s="37">
        <v>9.0909090909090905E-3</v>
      </c>
      <c r="H13" s="1">
        <v>0</v>
      </c>
      <c r="I13" s="1">
        <v>0</v>
      </c>
      <c r="J13" s="1">
        <v>9.4339622641509413E-3</v>
      </c>
      <c r="K13" s="1">
        <f>VLOOKUP(Table146[[#This Row],[County]], '[1]Seventh Grade'!$A$2:$C$256, 3, FALSE)</f>
        <v>1.2048192771084338E-2</v>
      </c>
    </row>
    <row r="14" spans="1:11" ht="28.5" customHeight="1">
      <c r="A14" s="42" t="s">
        <v>22</v>
      </c>
      <c r="B14" s="36">
        <v>0</v>
      </c>
      <c r="C14" s="36">
        <v>0</v>
      </c>
      <c r="D14" s="37">
        <v>2.8901734104046242E-2</v>
      </c>
      <c r="E14" s="1">
        <v>3.7037037037037035E-2</v>
      </c>
      <c r="F14" s="2">
        <v>2.23463687150838E-2</v>
      </c>
      <c r="G14" s="37">
        <v>1.4150943396226415E-2</v>
      </c>
      <c r="H14" s="1">
        <v>2.564102564102564E-2</v>
      </c>
      <c r="I14" s="1">
        <v>2.9850746268656712E-2</v>
      </c>
      <c r="J14" s="1">
        <v>3.398058252427183E-2</v>
      </c>
      <c r="K14" s="1">
        <f>VLOOKUP(Table146[[#This Row],[County]], '[1]Seventh Grade'!$A$2:$C$256, 3, FALSE)</f>
        <v>2.564102564102564E-2</v>
      </c>
    </row>
    <row r="15" spans="1:11" ht="28.5" customHeight="1">
      <c r="A15" s="42" t="s">
        <v>23</v>
      </c>
      <c r="B15" s="36">
        <v>1.3300083125519535E-2</v>
      </c>
      <c r="C15" s="36">
        <v>7.4257425742574254E-3</v>
      </c>
      <c r="D15" s="37">
        <v>1.6853932584269662E-2</v>
      </c>
      <c r="E15" s="1">
        <v>1.6535433070866142E-2</v>
      </c>
      <c r="F15" s="2">
        <v>1.4423076923076924E-2</v>
      </c>
      <c r="G15" s="37">
        <v>1.6370106761565837E-2</v>
      </c>
      <c r="H15" s="1">
        <v>1.7687074829931974E-2</v>
      </c>
      <c r="I15" s="1">
        <v>1.7844396859386154E-2</v>
      </c>
      <c r="J15" s="1">
        <v>1.6139878950907873E-2</v>
      </c>
      <c r="K15" s="1">
        <f>VLOOKUP(Table146[[#This Row],[County]], '[1]Seventh Grade'!$A$2:$C$256, 3, FALSE)</f>
        <v>2.2418478260869564E-2</v>
      </c>
    </row>
    <row r="16" spans="1:11" ht="28.5" customHeight="1">
      <c r="A16" s="42" t="s">
        <v>24</v>
      </c>
      <c r="B16" s="36">
        <v>2.2727272727272728E-2</v>
      </c>
      <c r="C16" s="36">
        <v>5.7142857142857141E-2</v>
      </c>
      <c r="D16" s="37">
        <v>2.1739130434782608E-2</v>
      </c>
      <c r="E16" s="1">
        <v>2.3809523809523808E-2</v>
      </c>
      <c r="F16" s="2">
        <v>0</v>
      </c>
      <c r="G16" s="37">
        <v>0</v>
      </c>
      <c r="H16" s="1">
        <v>0</v>
      </c>
      <c r="I16" s="1">
        <v>2.1276595744680857E-2</v>
      </c>
      <c r="J16" s="1">
        <v>0</v>
      </c>
      <c r="K16" s="1">
        <f>VLOOKUP(Table146[[#This Row],[County]], '[1]Seventh Grade'!$A$2:$C$256, 3, FALSE)</f>
        <v>0</v>
      </c>
    </row>
    <row r="17" spans="1:11" ht="28.5" customHeight="1">
      <c r="A17" s="42" t="s">
        <v>25</v>
      </c>
      <c r="B17" s="36">
        <v>0</v>
      </c>
      <c r="C17" s="36">
        <v>0</v>
      </c>
      <c r="D17" s="37">
        <v>2.5773195876288659E-3</v>
      </c>
      <c r="E17" s="1">
        <v>0</v>
      </c>
      <c r="F17" s="2">
        <v>8.2872928176795577E-3</v>
      </c>
      <c r="G17" s="37">
        <v>1.0075566750629723E-2</v>
      </c>
      <c r="H17" s="1">
        <v>1.0443864229765013E-2</v>
      </c>
      <c r="I17" s="1">
        <v>2.3584905660377353E-3</v>
      </c>
      <c r="J17" s="1">
        <v>1.0781671159029648E-2</v>
      </c>
      <c r="K17" s="1">
        <f>VLOOKUP(Table146[[#This Row],[County]], '[1]Seventh Grade'!$A$2:$C$256, 3, FALSE)</f>
        <v>1.4326647564469915E-2</v>
      </c>
    </row>
    <row r="18" spans="1:11" ht="28.5" customHeight="1">
      <c r="A18" s="42" t="s">
        <v>26</v>
      </c>
      <c r="B18" s="36">
        <v>6.7782249523406059E-3</v>
      </c>
      <c r="C18" s="36">
        <v>7.2120337935297754E-3</v>
      </c>
      <c r="D18" s="37">
        <v>7.9649542015133405E-3</v>
      </c>
      <c r="E18" s="1">
        <v>7.7661966073983239E-3</v>
      </c>
      <c r="F18" s="2">
        <v>9.5293660054453517E-3</v>
      </c>
      <c r="G18" s="37">
        <v>1.275887573964497E-2</v>
      </c>
      <c r="H18" s="1">
        <v>1.6294721927027984E-2</v>
      </c>
      <c r="I18" s="1">
        <v>1.438210227272727E-2</v>
      </c>
      <c r="J18" s="1">
        <v>1.6768842408943382E-2</v>
      </c>
      <c r="K18" s="1">
        <f>VLOOKUP(Table146[[#This Row],[County]], '[1]Seventh Grade'!$A$2:$C$256, 3, FALSE)</f>
        <v>2.14164944580124E-2</v>
      </c>
    </row>
    <row r="19" spans="1:11" ht="28.5" customHeight="1">
      <c r="A19" s="42" t="s">
        <v>27</v>
      </c>
      <c r="B19" s="36">
        <v>4.622665737241809E-3</v>
      </c>
      <c r="C19" s="36">
        <v>5.2649650909923316E-3</v>
      </c>
      <c r="D19" s="37">
        <v>6.5530316975297275E-3</v>
      </c>
      <c r="E19" s="1">
        <v>8.8116909018384881E-3</v>
      </c>
      <c r="F19" s="2">
        <v>9.0414583945898266E-3</v>
      </c>
      <c r="G19" s="37">
        <v>9.7471022128556382E-3</v>
      </c>
      <c r="H19" s="1">
        <v>1.1151349994621536E-2</v>
      </c>
      <c r="I19" s="1">
        <v>1.2421906397281798E-2</v>
      </c>
      <c r="J19" s="1">
        <v>1.226537818249396E-2</v>
      </c>
      <c r="K19" s="1">
        <f>VLOOKUP(Table146[[#This Row],[County]], '[1]Seventh Grade'!$A$2:$C$256, 3, FALSE)</f>
        <v>1.4843402107763099E-2</v>
      </c>
    </row>
    <row r="20" spans="1:11" ht="28.5" customHeight="1">
      <c r="A20" s="42" t="s">
        <v>28</v>
      </c>
      <c r="B20" s="36">
        <v>1.5748031496062992E-2</v>
      </c>
      <c r="C20" s="36">
        <v>3.3898305084745763E-2</v>
      </c>
      <c r="D20" s="37">
        <v>1.7391304347826087E-2</v>
      </c>
      <c r="E20" s="1">
        <v>6.4748201438848921E-2</v>
      </c>
      <c r="F20" s="2">
        <v>1.9867549668874173E-2</v>
      </c>
      <c r="G20" s="37">
        <v>4.3165467625899283E-2</v>
      </c>
      <c r="H20" s="1">
        <v>4.1666666666666664E-2</v>
      </c>
      <c r="I20" s="1">
        <v>5.1470588235294129E-2</v>
      </c>
      <c r="J20" s="1">
        <v>6.2068965517241358E-2</v>
      </c>
      <c r="K20" s="1">
        <f>VLOOKUP(Table146[[#This Row],[County]], '[1]Seventh Grade'!$A$2:$C$256, 3, FALSE)</f>
        <v>3.5971223021582732E-2</v>
      </c>
    </row>
    <row r="21" spans="1:11" ht="28.5" customHeight="1">
      <c r="A21" s="42" t="s">
        <v>29</v>
      </c>
      <c r="B21" s="36">
        <v>0.05</v>
      </c>
      <c r="C21" s="36">
        <v>0</v>
      </c>
      <c r="D21" s="37">
        <v>0</v>
      </c>
      <c r="E21" s="1">
        <v>0</v>
      </c>
      <c r="F21" s="2">
        <v>0.125</v>
      </c>
      <c r="G21" s="37">
        <v>0.13636363636363635</v>
      </c>
      <c r="H21" s="1">
        <v>0</v>
      </c>
      <c r="I21" s="1">
        <v>0.1</v>
      </c>
      <c r="J21" s="1">
        <v>4.1666666666666657E-2</v>
      </c>
      <c r="K21" s="1">
        <f>VLOOKUP(Table146[[#This Row],[County]], '[1]Seventh Grade'!$A$2:$C$256, 3, FALSE)</f>
        <v>0.16666666666666666</v>
      </c>
    </row>
    <row r="22" spans="1:11" ht="28.5" customHeight="1">
      <c r="A22" s="42" t="s">
        <v>30</v>
      </c>
      <c r="B22" s="36">
        <v>1.1560693641618497E-2</v>
      </c>
      <c r="C22" s="36">
        <v>0</v>
      </c>
      <c r="D22" s="37">
        <v>5.076142131979695E-3</v>
      </c>
      <c r="E22" s="1">
        <v>1.4851485148514851E-2</v>
      </c>
      <c r="F22" s="2">
        <v>0</v>
      </c>
      <c r="G22" s="37">
        <v>4.7846889952153108E-3</v>
      </c>
      <c r="H22" s="1">
        <v>3.4188034188034191E-2</v>
      </c>
      <c r="I22" s="1">
        <v>7.8431372549019607E-3</v>
      </c>
      <c r="J22" s="1">
        <v>2.6086956521739129E-2</v>
      </c>
      <c r="K22" s="1">
        <f>VLOOKUP(Table146[[#This Row],[County]], '[1]Seventh Grade'!$A$2:$C$256, 3, FALSE)</f>
        <v>2.0512820512820513E-2</v>
      </c>
    </row>
    <row r="23" spans="1:11" ht="28.5" customHeight="1">
      <c r="A23" s="42" t="s">
        <v>31</v>
      </c>
      <c r="B23" s="36">
        <v>1.4814814814814815E-2</v>
      </c>
      <c r="C23" s="36">
        <v>1.3097072419106317E-2</v>
      </c>
      <c r="D23" s="37">
        <v>6.3291139240506328E-3</v>
      </c>
      <c r="E23" s="1">
        <v>1.8282988871224166E-2</v>
      </c>
      <c r="F23" s="2">
        <v>1.7147310989867499E-2</v>
      </c>
      <c r="G23" s="37">
        <v>1.6431924882629109E-2</v>
      </c>
      <c r="H23" s="1">
        <v>2.1783526208304968E-2</v>
      </c>
      <c r="I23" s="1">
        <v>1.8355359765051392E-2</v>
      </c>
      <c r="J23" s="1">
        <v>2.4886877828054297E-2</v>
      </c>
      <c r="K23" s="1">
        <f>VLOOKUP(Table146[[#This Row],[County]], '[1]Seventh Grade'!$A$2:$C$256, 3, FALSE)</f>
        <v>2.4291497975708502E-2</v>
      </c>
    </row>
    <row r="24" spans="1:11" ht="28.5" customHeight="1">
      <c r="A24" s="42" t="s">
        <v>32</v>
      </c>
      <c r="B24" s="36">
        <v>8.2823900611319265E-3</v>
      </c>
      <c r="C24" s="36">
        <v>7.9426578845408751E-3</v>
      </c>
      <c r="D24" s="37">
        <v>6.4175160437901094E-3</v>
      </c>
      <c r="E24" s="1">
        <v>9.0959717839242619E-3</v>
      </c>
      <c r="F24" s="2">
        <v>1.1446220930232558E-2</v>
      </c>
      <c r="G24" s="37">
        <v>1.0896748838871026E-2</v>
      </c>
      <c r="H24" s="1">
        <v>1.2706043956043956E-2</v>
      </c>
      <c r="I24" s="1">
        <v>1.5907937045185314E-2</v>
      </c>
      <c r="J24" s="1">
        <v>1.5674566150401189E-2</v>
      </c>
      <c r="K24" s="1">
        <f>VLOOKUP(Table146[[#This Row],[County]], '[1]Seventh Grade'!$A$2:$C$256, 3, FALSE)</f>
        <v>1.8946318763503407E-2</v>
      </c>
    </row>
    <row r="25" spans="1:11" ht="28.5" customHeight="1">
      <c r="A25" s="42" t="s">
        <v>33</v>
      </c>
      <c r="B25" s="36">
        <v>4.124656278643446E-3</v>
      </c>
      <c r="C25" s="36">
        <v>9.0822179732313584E-3</v>
      </c>
      <c r="D25" s="37">
        <v>6.1322820849759093E-3</v>
      </c>
      <c r="E25" s="1">
        <v>5.9742647058823525E-3</v>
      </c>
      <c r="F25" s="2">
        <v>5.6867891513560807E-3</v>
      </c>
      <c r="G25" s="37">
        <v>6.6079295154185024E-3</v>
      </c>
      <c r="H25" s="1">
        <v>1.0126582278481013E-2</v>
      </c>
      <c r="I25" s="1">
        <v>9.1973244147157199E-3</v>
      </c>
      <c r="J25" s="1">
        <v>7.1729957805907185E-3</v>
      </c>
      <c r="K25" s="1">
        <f>VLOOKUP(Table146[[#This Row],[County]], '[1]Seventh Grade'!$A$2:$C$256, 3, FALSE)</f>
        <v>1.877133105802048E-2</v>
      </c>
    </row>
    <row r="26" spans="1:11" ht="28.5" customHeight="1">
      <c r="A26" s="42" t="s">
        <v>34</v>
      </c>
      <c r="B26" s="36">
        <v>0</v>
      </c>
      <c r="C26" s="36">
        <v>1.3333333333333334E-2</v>
      </c>
      <c r="D26" s="37">
        <v>9.3457943925233638E-3</v>
      </c>
      <c r="E26" s="1">
        <v>2.7777777777777776E-2</v>
      </c>
      <c r="F26" s="2">
        <v>0</v>
      </c>
      <c r="G26" s="37">
        <v>9.2592592592592587E-3</v>
      </c>
      <c r="H26" s="1">
        <v>0</v>
      </c>
      <c r="I26" s="1">
        <v>1.0752688172043012E-2</v>
      </c>
      <c r="J26" s="1">
        <v>3.3707865168539318E-2</v>
      </c>
      <c r="K26" s="1">
        <f>VLOOKUP(Table146[[#This Row],[County]], '[1]Seventh Grade'!$A$2:$C$256, 3, FALSE)</f>
        <v>3.5714285714285712E-2</v>
      </c>
    </row>
    <row r="27" spans="1:11" ht="28.5" customHeight="1">
      <c r="A27" s="42" t="s">
        <v>35</v>
      </c>
      <c r="B27" s="36">
        <v>0</v>
      </c>
      <c r="C27" s="36">
        <v>7.6923076923076927E-2</v>
      </c>
      <c r="D27" s="37">
        <v>6.6666666666666666E-2</v>
      </c>
      <c r="E27" s="1">
        <v>0</v>
      </c>
      <c r="F27" s="2">
        <v>8.3333333333333329E-2</v>
      </c>
      <c r="G27" s="37">
        <v>0</v>
      </c>
      <c r="H27" s="1">
        <v>7.1428571428571425E-2</v>
      </c>
      <c r="I27" s="1">
        <v>0</v>
      </c>
      <c r="J27" s="1">
        <v>0.10526315789473682</v>
      </c>
      <c r="K27" s="1">
        <f>VLOOKUP(Table146[[#This Row],[County]], '[1]Seventh Grade'!$A$2:$C$256, 3, FALSE)</f>
        <v>0.1</v>
      </c>
    </row>
    <row r="28" spans="1:11" ht="28.5" customHeight="1">
      <c r="A28" s="42" t="s">
        <v>36</v>
      </c>
      <c r="B28" s="36">
        <v>0</v>
      </c>
      <c r="C28" s="36">
        <v>0</v>
      </c>
      <c r="D28" s="37">
        <v>0</v>
      </c>
      <c r="E28" s="1">
        <v>0</v>
      </c>
      <c r="F28" s="2">
        <v>0</v>
      </c>
      <c r="G28" s="37">
        <v>0</v>
      </c>
      <c r="H28" s="1">
        <v>0</v>
      </c>
      <c r="I28" s="1">
        <v>0</v>
      </c>
      <c r="J28" s="1">
        <v>0</v>
      </c>
      <c r="K28" s="1">
        <f>VLOOKUP(Table146[[#This Row],[County]], '[1]Seventh Grade'!$A$2:$C$256, 3, FALSE)</f>
        <v>0</v>
      </c>
    </row>
    <row r="29" spans="1:11" ht="28.5" customHeight="1">
      <c r="A29" s="42" t="s">
        <v>37</v>
      </c>
      <c r="B29" s="36">
        <v>1.1320754716981131E-2</v>
      </c>
      <c r="C29" s="36">
        <v>1.4925373134328358E-2</v>
      </c>
      <c r="D29" s="37">
        <v>8.0000000000000002E-3</v>
      </c>
      <c r="E29" s="1">
        <v>0.02</v>
      </c>
      <c r="F29" s="2">
        <v>1.2474012474012475E-2</v>
      </c>
      <c r="G29" s="37">
        <v>2.3206751054852322E-2</v>
      </c>
      <c r="H29" s="1">
        <v>2.4E-2</v>
      </c>
      <c r="I29" s="1">
        <v>7.7071290944123296E-3</v>
      </c>
      <c r="J29" s="1">
        <v>2.0746887966804975E-2</v>
      </c>
      <c r="K29" s="1">
        <f>VLOOKUP(Table146[[#This Row],[County]], '[1]Seventh Grade'!$A$2:$C$256, 3, FALSE)</f>
        <v>2.3060796645702306E-2</v>
      </c>
    </row>
    <row r="30" spans="1:11" ht="28.5" customHeight="1">
      <c r="A30" s="42" t="s">
        <v>38</v>
      </c>
      <c r="B30" s="36">
        <v>0</v>
      </c>
      <c r="C30" s="36">
        <v>0</v>
      </c>
      <c r="D30" s="37">
        <v>0</v>
      </c>
      <c r="E30" s="1">
        <v>0</v>
      </c>
      <c r="F30" s="2">
        <v>1.2987012987012988E-2</v>
      </c>
      <c r="G30" s="37">
        <v>5.0000000000000001E-3</v>
      </c>
      <c r="H30" s="1">
        <v>8.8105726872246704E-3</v>
      </c>
      <c r="I30" s="1">
        <v>4.7169811320754707E-3</v>
      </c>
      <c r="J30" s="1">
        <v>1.357466063348417E-2</v>
      </c>
      <c r="K30" s="1">
        <f>VLOOKUP(Table146[[#This Row],[County]], '[1]Seventh Grade'!$A$2:$C$256, 3, FALSE)</f>
        <v>1.2552301255230125E-2</v>
      </c>
    </row>
    <row r="31" spans="1:11" ht="28.5" customHeight="1">
      <c r="A31" s="42" t="s">
        <v>39</v>
      </c>
      <c r="B31" s="36">
        <v>1.1904761904761904E-2</v>
      </c>
      <c r="C31" s="36">
        <v>1.5479876160990712E-2</v>
      </c>
      <c r="D31" s="37">
        <v>1.824817518248175E-2</v>
      </c>
      <c r="E31" s="1">
        <v>2.7538726333907058E-2</v>
      </c>
      <c r="F31" s="2">
        <v>4.2763157894736843E-2</v>
      </c>
      <c r="G31" s="37">
        <v>4.1401273885350316E-2</v>
      </c>
      <c r="H31" s="1">
        <v>3.9930555555555552E-2</v>
      </c>
      <c r="I31" s="1">
        <v>3.3222591362126248E-2</v>
      </c>
      <c r="J31" s="1">
        <v>4.4036697247706424E-2</v>
      </c>
      <c r="K31" s="1">
        <f>VLOOKUP(Table146[[#This Row],[County]], '[1]Seventh Grade'!$A$2:$C$256, 3, FALSE)</f>
        <v>6.0913705583756347E-2</v>
      </c>
    </row>
    <row r="32" spans="1:11" ht="28.5" customHeight="1">
      <c r="A32" s="42" t="s">
        <v>40</v>
      </c>
      <c r="B32" s="36">
        <v>1.1538461538461539E-2</v>
      </c>
      <c r="C32" s="36">
        <v>1.9736842105263157E-2</v>
      </c>
      <c r="D32" s="37">
        <v>9.9601593625498006E-3</v>
      </c>
      <c r="E32" s="1">
        <v>1.2931034482758621E-2</v>
      </c>
      <c r="F32" s="2">
        <v>1.2068965517241379E-2</v>
      </c>
      <c r="G32" s="37">
        <v>7.9872204472843447E-3</v>
      </c>
      <c r="H32" s="1">
        <v>1.4128728414442701E-2</v>
      </c>
      <c r="I32" s="1">
        <v>2.2950819672131154E-2</v>
      </c>
      <c r="J32" s="1">
        <v>2.6845637583892624E-2</v>
      </c>
      <c r="K32" s="1">
        <f>VLOOKUP(Table146[[#This Row],[County]], '[1]Seventh Grade'!$A$2:$C$256, 3, FALSE)</f>
        <v>2.4475524475524476E-2</v>
      </c>
    </row>
    <row r="33" spans="1:11" ht="28.5" customHeight="1">
      <c r="A33" s="42" t="s">
        <v>41</v>
      </c>
      <c r="B33" s="36">
        <v>3.2679738562091504E-3</v>
      </c>
      <c r="C33" s="36">
        <v>2.967359050445104E-3</v>
      </c>
      <c r="D33" s="37">
        <v>3.0487804878048782E-3</v>
      </c>
      <c r="E33" s="1">
        <v>6.3091482649842269E-3</v>
      </c>
      <c r="F33" s="2">
        <v>4.1493775933609959E-3</v>
      </c>
      <c r="G33" s="37">
        <v>1.6286644951140065E-2</v>
      </c>
      <c r="H33" s="1">
        <v>6.5359477124183009E-3</v>
      </c>
      <c r="I33" s="1">
        <v>6.8493150684931503E-3</v>
      </c>
      <c r="J33" s="1">
        <v>3.9215686274509803E-3</v>
      </c>
      <c r="K33" s="1">
        <f>VLOOKUP(Table146[[#This Row],[County]], '[1]Seventh Grade'!$A$2:$C$256, 3, FALSE)</f>
        <v>0</v>
      </c>
    </row>
    <row r="34" spans="1:11" ht="28.5" customHeight="1">
      <c r="A34" s="42" t="s">
        <v>42</v>
      </c>
      <c r="B34" s="36">
        <v>5.8139534883720929E-3</v>
      </c>
      <c r="C34" s="36">
        <v>9.852216748768473E-3</v>
      </c>
      <c r="D34" s="37">
        <v>2.0512820512820513E-2</v>
      </c>
      <c r="E34" s="1">
        <v>2.1276595744680851E-2</v>
      </c>
      <c r="F34" s="2">
        <v>2.0202020202020204E-2</v>
      </c>
      <c r="G34" s="37">
        <v>2.564102564102564E-2</v>
      </c>
      <c r="H34" s="1">
        <v>1.9704433497536946E-2</v>
      </c>
      <c r="I34" s="1">
        <v>2.1276595744680857E-2</v>
      </c>
      <c r="J34" s="1">
        <v>3.3018867924528315E-2</v>
      </c>
      <c r="K34" s="1">
        <f>VLOOKUP(Table146[[#This Row],[County]], '[1]Seventh Grade'!$A$2:$C$256, 3, FALSE)</f>
        <v>4.5226130653266333E-2</v>
      </c>
    </row>
    <row r="35" spans="1:11" ht="28.5" customHeight="1">
      <c r="A35" s="42" t="s">
        <v>43</v>
      </c>
      <c r="B35" s="36">
        <v>1.8206645425580337E-3</v>
      </c>
      <c r="C35" s="36">
        <v>2.103049421661409E-3</v>
      </c>
      <c r="D35" s="37">
        <v>1.487089360551575E-3</v>
      </c>
      <c r="E35" s="1">
        <v>1.6472203157172271E-3</v>
      </c>
      <c r="F35" s="2">
        <v>1.4182385477237271E-3</v>
      </c>
      <c r="G35" s="37">
        <v>3.8421752623023497E-3</v>
      </c>
      <c r="H35" s="1">
        <v>3.1574199368516014E-3</v>
      </c>
      <c r="I35" s="1">
        <v>3.1664656212303959E-3</v>
      </c>
      <c r="J35" s="1">
        <v>3.6424343602974654E-3</v>
      </c>
      <c r="K35" s="1">
        <f>VLOOKUP(Table146[[#This Row],[County]], '[1]Seventh Grade'!$A$2:$C$256, 3, FALSE)</f>
        <v>5.3903952956550144E-3</v>
      </c>
    </row>
    <row r="36" spans="1:11" ht="28.5" customHeight="1">
      <c r="A36" s="42" t="s">
        <v>44</v>
      </c>
      <c r="B36" s="36">
        <v>0</v>
      </c>
      <c r="C36" s="36">
        <v>0</v>
      </c>
      <c r="D36" s="37">
        <v>0</v>
      </c>
      <c r="E36" s="1">
        <v>0</v>
      </c>
      <c r="F36" s="2">
        <v>0</v>
      </c>
      <c r="G36" s="37">
        <v>0</v>
      </c>
      <c r="H36" s="1">
        <v>1.0810810810810811E-2</v>
      </c>
      <c r="I36" s="1">
        <v>4.608294930875576E-3</v>
      </c>
      <c r="J36" s="1">
        <v>6.1349693251533744E-3</v>
      </c>
      <c r="K36" s="1">
        <f>VLOOKUP(Table146[[#This Row],[County]], '[1]Seventh Grade'!$A$2:$C$256, 3, FALSE)</f>
        <v>5.434782608695652E-3</v>
      </c>
    </row>
    <row r="37" spans="1:11" ht="28.5" customHeight="1">
      <c r="A37" s="42" t="s">
        <v>45</v>
      </c>
      <c r="B37" s="36">
        <v>0</v>
      </c>
      <c r="C37" s="36">
        <v>0</v>
      </c>
      <c r="D37" s="37">
        <v>9.8039215686274508E-3</v>
      </c>
      <c r="E37" s="1">
        <v>0</v>
      </c>
      <c r="F37" s="2">
        <v>3.5398230088495575E-2</v>
      </c>
      <c r="G37" s="37">
        <v>2.197802197802198E-2</v>
      </c>
      <c r="H37" s="1">
        <v>3.0303030303030304E-2</v>
      </c>
      <c r="I37" s="1">
        <v>9.3457943925233621E-3</v>
      </c>
      <c r="J37" s="1">
        <v>3.5398230088495575E-2</v>
      </c>
      <c r="K37" s="1">
        <f>VLOOKUP(Table146[[#This Row],[County]], '[1]Seventh Grade'!$A$2:$C$256, 3, FALSE)</f>
        <v>1.1494252873563218E-2</v>
      </c>
    </row>
    <row r="38" spans="1:11" ht="28.5" customHeight="1">
      <c r="A38" s="42" t="s">
        <v>46</v>
      </c>
      <c r="B38" s="36">
        <v>4.7732696897374704E-3</v>
      </c>
      <c r="C38" s="36">
        <v>0</v>
      </c>
      <c r="D38" s="37">
        <v>7.2992700729927005E-3</v>
      </c>
      <c r="E38" s="1">
        <v>9.5923261390887284E-3</v>
      </c>
      <c r="F38" s="2">
        <v>4.9019607843137254E-3</v>
      </c>
      <c r="G38" s="37">
        <v>4.7058823529411761E-3</v>
      </c>
      <c r="H38" s="1">
        <v>2.3696682464454975E-2</v>
      </c>
      <c r="I38" s="1">
        <v>2.4937655860349125E-2</v>
      </c>
      <c r="J38" s="1">
        <v>3.5175879396984917E-2</v>
      </c>
      <c r="K38" s="1">
        <f>VLOOKUP(Table146[[#This Row],[County]], '[1]Seventh Grade'!$A$2:$C$256, 3, FALSE)</f>
        <v>2.3809523809523808E-2</v>
      </c>
    </row>
    <row r="39" spans="1:11" ht="28.5" customHeight="1">
      <c r="A39" s="42" t="s">
        <v>47</v>
      </c>
      <c r="B39" s="36">
        <v>0</v>
      </c>
      <c r="C39" s="36">
        <v>0</v>
      </c>
      <c r="D39" s="37">
        <v>0</v>
      </c>
      <c r="E39" s="1">
        <v>8.1967213114754103E-3</v>
      </c>
      <c r="F39" s="2">
        <v>0</v>
      </c>
      <c r="G39" s="37">
        <v>1.7699115044247787E-2</v>
      </c>
      <c r="H39" s="1">
        <v>0</v>
      </c>
      <c r="I39" s="1">
        <v>8.5470085470085479E-3</v>
      </c>
      <c r="J39" s="1">
        <v>0</v>
      </c>
      <c r="K39" s="1">
        <f>VLOOKUP(Table146[[#This Row],[County]], '[1]Seventh Grade'!$A$2:$C$256, 3, FALSE)</f>
        <v>8.3333333333333332E-3</v>
      </c>
    </row>
    <row r="40" spans="1:11" ht="28.5" customHeight="1">
      <c r="A40" s="42" t="s">
        <v>48</v>
      </c>
      <c r="B40" s="36">
        <v>3.5587188612099642E-3</v>
      </c>
      <c r="C40" s="36">
        <v>1.7482517482517483E-3</v>
      </c>
      <c r="D40" s="37">
        <v>1.0452961672473868E-2</v>
      </c>
      <c r="E40" s="1">
        <v>1.7322834645669291E-2</v>
      </c>
      <c r="F40" s="2">
        <v>9.3457943925233638E-3</v>
      </c>
      <c r="G40" s="37">
        <v>1.2403100775193798E-2</v>
      </c>
      <c r="H40" s="1">
        <v>1.646090534979424E-2</v>
      </c>
      <c r="I40" s="1">
        <v>2.7298850574712649E-2</v>
      </c>
      <c r="J40" s="1">
        <v>3.2000000000000001E-2</v>
      </c>
      <c r="K40" s="1">
        <f>VLOOKUP(Table146[[#This Row],[County]], '[1]Seventh Grade'!$A$2:$C$256, 3, FALSE)</f>
        <v>3.1591737545565005E-2</v>
      </c>
    </row>
    <row r="41" spans="1:11" ht="28.5" customHeight="1">
      <c r="A41" s="42" t="s">
        <v>49</v>
      </c>
      <c r="B41" s="36">
        <v>3.1298904538341159E-3</v>
      </c>
      <c r="C41" s="36">
        <v>4.658385093167702E-3</v>
      </c>
      <c r="D41" s="37">
        <v>6.8376068376068376E-3</v>
      </c>
      <c r="E41" s="1">
        <v>8.2236842105263153E-3</v>
      </c>
      <c r="F41" s="2">
        <v>1.5527950310559005E-3</v>
      </c>
      <c r="G41" s="37">
        <v>0</v>
      </c>
      <c r="H41" s="1">
        <v>9.433962264150943E-3</v>
      </c>
      <c r="I41" s="1">
        <v>1.5748031496062988E-3</v>
      </c>
      <c r="J41" s="1">
        <v>4.6296296296296302E-3</v>
      </c>
      <c r="K41" s="1">
        <f>VLOOKUP(Table146[[#This Row],[County]], '[1]Seventh Grade'!$A$2:$C$256, 3, FALSE)</f>
        <v>8.3194675540765387E-3</v>
      </c>
    </row>
    <row r="42" spans="1:11" ht="28.5" customHeight="1">
      <c r="A42" s="42" t="s">
        <v>50</v>
      </c>
      <c r="B42" s="36">
        <v>0</v>
      </c>
      <c r="C42" s="36">
        <v>0</v>
      </c>
      <c r="D42" s="37">
        <v>0</v>
      </c>
      <c r="E42" s="1">
        <v>0</v>
      </c>
      <c r="F42" s="2">
        <v>0</v>
      </c>
      <c r="G42" s="37">
        <v>0</v>
      </c>
      <c r="H42" s="1">
        <v>0</v>
      </c>
      <c r="I42" s="1">
        <v>0</v>
      </c>
      <c r="J42" s="1">
        <v>0</v>
      </c>
      <c r="K42" s="1">
        <f>VLOOKUP(Table146[[#This Row],[County]], '[1]Seventh Grade'!$A$2:$C$256, 3, FALSE)</f>
        <v>1.1363636363636364E-2</v>
      </c>
    </row>
    <row r="43" spans="1:11" ht="28.5" customHeight="1">
      <c r="A43" s="42" t="s">
        <v>51</v>
      </c>
      <c r="B43" s="36">
        <v>1.5625E-2</v>
      </c>
      <c r="C43" s="36">
        <v>0</v>
      </c>
      <c r="D43" s="37">
        <v>9.0090090090090089E-3</v>
      </c>
      <c r="E43" s="1">
        <v>0</v>
      </c>
      <c r="F43" s="2">
        <v>0</v>
      </c>
      <c r="G43" s="37">
        <v>0</v>
      </c>
      <c r="H43" s="1">
        <v>9.0090090090090089E-3</v>
      </c>
      <c r="I43" s="1">
        <v>0</v>
      </c>
      <c r="J43" s="1">
        <v>4.3165467625899304E-2</v>
      </c>
      <c r="K43" s="1">
        <f>VLOOKUP(Table146[[#This Row],[County]], '[1]Seventh Grade'!$A$2:$C$256, 3, FALSE)</f>
        <v>3.1007751937984496E-2</v>
      </c>
    </row>
    <row r="44" spans="1:11" ht="28.5" customHeight="1">
      <c r="A44" s="42" t="s">
        <v>52</v>
      </c>
      <c r="B44" s="36">
        <v>2.0833333333333332E-2</v>
      </c>
      <c r="C44" s="36">
        <v>1.6129032258064516E-2</v>
      </c>
      <c r="D44" s="37">
        <v>0</v>
      </c>
      <c r="E44" s="1">
        <v>0</v>
      </c>
      <c r="F44" s="2">
        <v>0</v>
      </c>
      <c r="G44" s="37">
        <v>0</v>
      </c>
      <c r="H44" s="1">
        <v>0</v>
      </c>
      <c r="I44" s="1">
        <v>0</v>
      </c>
      <c r="J44" s="1">
        <v>0</v>
      </c>
      <c r="K44" s="1">
        <f>VLOOKUP(Table146[[#This Row],[County]], '[1]Seventh Grade'!$A$2:$C$256, 3, FALSE)</f>
        <v>3.5087719298245612E-2</v>
      </c>
    </row>
    <row r="45" spans="1:11" ht="28.5" customHeight="1">
      <c r="A45" s="42" t="s">
        <v>53</v>
      </c>
      <c r="B45" s="36">
        <v>0</v>
      </c>
      <c r="C45" s="36">
        <v>0</v>
      </c>
      <c r="D45" s="37">
        <v>0</v>
      </c>
      <c r="E45" s="1">
        <v>3.3333333333333333E-2</v>
      </c>
      <c r="F45" s="2">
        <v>5.128205128205128E-2</v>
      </c>
      <c r="G45" s="37">
        <v>2.8571428571428571E-2</v>
      </c>
      <c r="H45" s="1">
        <v>0.10344827586206896</v>
      </c>
      <c r="I45" s="1">
        <v>4.0816326530612242E-2</v>
      </c>
      <c r="J45" s="1">
        <v>0</v>
      </c>
      <c r="K45" s="1">
        <f>VLOOKUP(Table146[[#This Row],[County]], '[1]Seventh Grade'!$A$2:$C$256, 3, FALSE)</f>
        <v>2.9411764705882353E-2</v>
      </c>
    </row>
    <row r="46" spans="1:11" ht="28.5" customHeight="1">
      <c r="A46" s="42" t="s">
        <v>54</v>
      </c>
      <c r="B46" s="36">
        <v>0</v>
      </c>
      <c r="C46" s="36">
        <v>0</v>
      </c>
      <c r="D46" s="37">
        <v>0</v>
      </c>
      <c r="E46" s="1">
        <v>0</v>
      </c>
      <c r="F46" s="2">
        <v>1.3513513513513514E-2</v>
      </c>
      <c r="G46" s="37">
        <v>1.2048192771084338E-2</v>
      </c>
      <c r="H46" s="1">
        <v>1.9230769230769232E-2</v>
      </c>
      <c r="I46" s="1">
        <v>1.1111111111111112E-2</v>
      </c>
      <c r="J46" s="1">
        <v>1.0526315789473682E-2</v>
      </c>
      <c r="K46" s="1">
        <f>VLOOKUP(Table146[[#This Row],[County]], '[1]Seventh Grade'!$A$2:$C$256, 3, FALSE)</f>
        <v>4.9382716049382713E-2</v>
      </c>
    </row>
    <row r="47" spans="1:11" ht="28.5" customHeight="1">
      <c r="A47" s="42" t="s">
        <v>55</v>
      </c>
      <c r="B47" s="36">
        <v>1.6544362908605736E-2</v>
      </c>
      <c r="C47" s="36">
        <v>1.8080576482148707E-2</v>
      </c>
      <c r="D47" s="37">
        <v>1.9326683291770574E-2</v>
      </c>
      <c r="E47" s="1">
        <v>2.2023523763802209E-2</v>
      </c>
      <c r="F47" s="2">
        <v>2.342572190652905E-2</v>
      </c>
      <c r="G47" s="37">
        <v>2.8038439796495195E-2</v>
      </c>
      <c r="H47" s="1">
        <v>3.1103860793909734E-2</v>
      </c>
      <c r="I47" s="1">
        <v>3.0393516049909357E-2</v>
      </c>
      <c r="J47" s="1">
        <v>3.4277198211624449E-2</v>
      </c>
      <c r="K47" s="1">
        <f>VLOOKUP(Table146[[#This Row],[County]], '[1]Seventh Grade'!$A$2:$C$256, 3, FALSE)</f>
        <v>4.0673066997006298E-2</v>
      </c>
    </row>
    <row r="48" spans="1:11" ht="28.5" customHeight="1">
      <c r="A48" s="42" t="s">
        <v>56</v>
      </c>
      <c r="B48" s="36">
        <v>4.4444444444444446E-2</v>
      </c>
      <c r="C48" s="36">
        <v>0</v>
      </c>
      <c r="D48" s="37">
        <v>2.3255813953488372E-2</v>
      </c>
      <c r="E48" s="1">
        <v>0</v>
      </c>
      <c r="F48" s="2">
        <v>5.4054054054054057E-2</v>
      </c>
      <c r="G48" s="37">
        <v>4.7619047619047616E-2</v>
      </c>
      <c r="H48" s="1">
        <v>1.9607843137254902E-2</v>
      </c>
      <c r="I48" s="1">
        <v>6.5217391304347824E-2</v>
      </c>
      <c r="J48" s="1">
        <v>2.1276595744680857E-2</v>
      </c>
      <c r="K48" s="1">
        <f>VLOOKUP(Table146[[#This Row],[County]], '[1]Seventh Grade'!$A$2:$C$256, 3, FALSE)</f>
        <v>2.1739130434782608E-2</v>
      </c>
    </row>
    <row r="49" spans="1:11" ht="28.5" customHeight="1">
      <c r="A49" s="42" t="s">
        <v>57</v>
      </c>
      <c r="B49" s="36">
        <v>5.8479532163742687E-3</v>
      </c>
      <c r="C49" s="36">
        <v>5.6497175141242938E-3</v>
      </c>
      <c r="D49" s="37">
        <v>0</v>
      </c>
      <c r="E49" s="1">
        <v>4.1322314049586778E-3</v>
      </c>
      <c r="F49" s="2">
        <v>0</v>
      </c>
      <c r="G49" s="37">
        <v>1.5151515151515152E-2</v>
      </c>
      <c r="H49" s="1">
        <v>0</v>
      </c>
      <c r="I49" s="1">
        <v>1.6666666666666663E-2</v>
      </c>
      <c r="J49" s="1">
        <v>2.1352313167259784E-2</v>
      </c>
      <c r="K49" s="1">
        <f>VLOOKUP(Table146[[#This Row],[County]], '[1]Seventh Grade'!$A$2:$C$256, 3, FALSE)</f>
        <v>3.7313432835820895E-3</v>
      </c>
    </row>
    <row r="50" spans="1:11" ht="28.5" customHeight="1">
      <c r="A50" s="42" t="s">
        <v>58</v>
      </c>
      <c r="B50" s="36">
        <v>1.8518518518518517E-2</v>
      </c>
      <c r="C50" s="36">
        <v>1.2970168612191959E-2</v>
      </c>
      <c r="D50" s="37">
        <v>1.4202172096908938E-2</v>
      </c>
      <c r="E50" s="1">
        <v>1.9992159937279499E-2</v>
      </c>
      <c r="F50" s="2">
        <v>1.9238476953907815E-2</v>
      </c>
      <c r="G50" s="37">
        <v>2.9082774049217001E-2</v>
      </c>
      <c r="H50" s="1">
        <v>2.1418539325842697E-2</v>
      </c>
      <c r="I50" s="1">
        <v>3.3624747814391377E-2</v>
      </c>
      <c r="J50" s="1">
        <v>4.4707429322813935E-2</v>
      </c>
      <c r="K50" s="1">
        <f>VLOOKUP(Table146[[#This Row],[County]], '[1]Seventh Grade'!$A$2:$C$256, 3, FALSE)</f>
        <v>4.2976266837716486E-2</v>
      </c>
    </row>
    <row r="51" spans="1:11" ht="28.5" customHeight="1">
      <c r="A51" s="42" t="s">
        <v>59</v>
      </c>
      <c r="B51" s="36">
        <v>2.9940119760479042E-2</v>
      </c>
      <c r="C51" s="36">
        <v>5.9523809523809521E-3</v>
      </c>
      <c r="D51" s="37">
        <v>1.2269938650306749E-2</v>
      </c>
      <c r="E51" s="1">
        <v>5.8479532163742687E-3</v>
      </c>
      <c r="F51" s="2">
        <v>0</v>
      </c>
      <c r="G51" s="37">
        <v>1.5789473684210527E-2</v>
      </c>
      <c r="H51" s="1">
        <v>0</v>
      </c>
      <c r="I51" s="1">
        <v>5.7142857142857117E-3</v>
      </c>
      <c r="J51" s="1">
        <v>1.1560693641618491E-2</v>
      </c>
      <c r="K51" s="1">
        <f>VLOOKUP(Table146[[#This Row],[County]], '[1]Seventh Grade'!$A$2:$C$256, 3, FALSE)</f>
        <v>1.2345679012345678E-2</v>
      </c>
    </row>
    <row r="52" spans="1:11" ht="28.5" customHeight="1">
      <c r="A52" s="42" t="s">
        <v>60</v>
      </c>
      <c r="B52" s="36">
        <v>0</v>
      </c>
      <c r="C52" s="36">
        <v>2.5000000000000001E-2</v>
      </c>
      <c r="D52" s="37">
        <v>0</v>
      </c>
      <c r="E52" s="1">
        <v>2.0408163265306121E-2</v>
      </c>
      <c r="F52" s="2">
        <v>2.564102564102564E-2</v>
      </c>
      <c r="G52" s="37">
        <v>0</v>
      </c>
      <c r="H52" s="1">
        <v>0</v>
      </c>
      <c r="I52" s="1">
        <v>0</v>
      </c>
      <c r="J52" s="1">
        <v>0</v>
      </c>
      <c r="K52" s="1">
        <f>VLOOKUP(Table146[[#This Row],[County]], '[1]Seventh Grade'!$A$2:$C$256, 3, FALSE)</f>
        <v>0</v>
      </c>
    </row>
    <row r="53" spans="1:11" ht="28.5" customHeight="1">
      <c r="A53" s="42" t="s">
        <v>61</v>
      </c>
      <c r="B53" s="36">
        <v>3.8535645472061657E-3</v>
      </c>
      <c r="C53" s="36">
        <v>8.130081300813009E-3</v>
      </c>
      <c r="D53" s="37">
        <v>9.8425196850393699E-3</v>
      </c>
      <c r="E53" s="1">
        <v>1.3257575757575758E-2</v>
      </c>
      <c r="F53" s="2">
        <v>1.090909090909091E-2</v>
      </c>
      <c r="G53" s="37">
        <v>1.1741682974559686E-2</v>
      </c>
      <c r="H53" s="1">
        <v>1.0830324909747292E-2</v>
      </c>
      <c r="I53" s="1">
        <v>2.2641509433962256E-2</v>
      </c>
      <c r="J53" s="1">
        <v>2.4482109227871935E-2</v>
      </c>
      <c r="K53" s="1">
        <f>VLOOKUP(Table146[[#This Row],[County]], '[1]Seventh Grade'!$A$2:$C$256, 3, FALSE)</f>
        <v>2.0295202952029519E-2</v>
      </c>
    </row>
    <row r="54" spans="1:11" ht="28.5" customHeight="1">
      <c r="A54" s="42" t="s">
        <v>62</v>
      </c>
      <c r="B54" s="36">
        <v>3.5419126328217238E-3</v>
      </c>
      <c r="C54" s="36">
        <v>3.0732860520094562E-2</v>
      </c>
      <c r="D54" s="37">
        <v>6.105006105006105E-3</v>
      </c>
      <c r="E54" s="1">
        <v>1.7073170731707318E-2</v>
      </c>
      <c r="F54" s="2">
        <v>1.4067995310668231E-2</v>
      </c>
      <c r="G54" s="37">
        <v>2.0581113801452784E-2</v>
      </c>
      <c r="H54" s="1">
        <v>1.8652849740932641E-2</v>
      </c>
      <c r="I54" s="1">
        <v>1.7897091722595068E-2</v>
      </c>
      <c r="J54" s="1">
        <v>1.9955654101995565E-2</v>
      </c>
      <c r="K54" s="1">
        <f>VLOOKUP(Table146[[#This Row],[County]], '[1]Seventh Grade'!$A$2:$C$256, 3, FALSE)</f>
        <v>1.8161180476730987E-2</v>
      </c>
    </row>
    <row r="55" spans="1:11" ht="28.5" customHeight="1">
      <c r="A55" s="42" t="s">
        <v>63</v>
      </c>
      <c r="B55" s="36" t="s">
        <v>64</v>
      </c>
      <c r="C55" s="36">
        <v>0</v>
      </c>
      <c r="D55" s="37">
        <v>0</v>
      </c>
      <c r="E55" s="1">
        <v>0</v>
      </c>
      <c r="F55" s="2">
        <v>0</v>
      </c>
      <c r="G55" s="37">
        <v>0</v>
      </c>
      <c r="H55" s="1">
        <v>0</v>
      </c>
      <c r="I55" s="1">
        <v>0</v>
      </c>
      <c r="J55" s="1">
        <v>0</v>
      </c>
      <c r="K55" s="1">
        <f>VLOOKUP(Table146[[#This Row],[County]], '[1]Seventh Grade'!$A$2:$C$256, 3, FALSE)</f>
        <v>7.6923076923076927E-2</v>
      </c>
    </row>
    <row r="56" spans="1:11" ht="28.5" customHeight="1">
      <c r="A56" s="42" t="s">
        <v>65</v>
      </c>
      <c r="B56" s="36">
        <v>1.0416666666666666E-2</v>
      </c>
      <c r="C56" s="36">
        <v>0</v>
      </c>
      <c r="D56" s="37">
        <v>0</v>
      </c>
      <c r="E56" s="1">
        <v>0</v>
      </c>
      <c r="F56" s="2">
        <v>1.1764705882352941E-2</v>
      </c>
      <c r="G56" s="37">
        <v>0</v>
      </c>
      <c r="H56" s="1">
        <v>0</v>
      </c>
      <c r="I56" s="1">
        <v>0</v>
      </c>
      <c r="J56" s="1">
        <v>0</v>
      </c>
      <c r="K56" s="1">
        <f>VLOOKUP(Table146[[#This Row],[County]], '[1]Seventh Grade'!$A$2:$C$256, 3, FALSE)</f>
        <v>0</v>
      </c>
    </row>
    <row r="57" spans="1:11" ht="28.5" customHeight="1">
      <c r="A57" s="42" t="s">
        <v>66</v>
      </c>
      <c r="B57" s="36">
        <v>0</v>
      </c>
      <c r="C57" s="36">
        <v>0</v>
      </c>
      <c r="D57" s="37">
        <v>0</v>
      </c>
      <c r="E57" s="1">
        <v>1.6949152542372881E-2</v>
      </c>
      <c r="F57" s="2">
        <v>0</v>
      </c>
      <c r="G57" s="37">
        <v>1.3513513513513514E-2</v>
      </c>
      <c r="H57" s="1">
        <v>0</v>
      </c>
      <c r="I57" s="1">
        <v>1.408450704225352E-2</v>
      </c>
      <c r="J57" s="1">
        <v>1.9230769230769225E-2</v>
      </c>
      <c r="K57" s="1">
        <f>VLOOKUP(Table146[[#This Row],[County]], '[1]Seventh Grade'!$A$2:$C$256, 3, FALSE)</f>
        <v>0</v>
      </c>
    </row>
    <row r="58" spans="1:11" ht="28.5" customHeight="1">
      <c r="A58" s="42" t="s">
        <v>67</v>
      </c>
      <c r="B58" s="36">
        <v>1.1111111111111112E-2</v>
      </c>
      <c r="C58" s="36">
        <v>0</v>
      </c>
      <c r="D58" s="37">
        <v>0</v>
      </c>
      <c r="E58" s="1">
        <v>0</v>
      </c>
      <c r="F58" s="2">
        <v>2.1276595744680851E-2</v>
      </c>
      <c r="G58" s="37">
        <v>1.1235955056179775E-2</v>
      </c>
      <c r="H58" s="1">
        <v>0</v>
      </c>
      <c r="I58" s="1">
        <v>1.1111111111111112E-2</v>
      </c>
      <c r="J58" s="1">
        <v>0</v>
      </c>
      <c r="K58" s="1">
        <f>VLOOKUP(Table146[[#This Row],[County]], '[1]Seventh Grade'!$A$2:$C$256, 3, FALSE)</f>
        <v>2.8571428571428571E-2</v>
      </c>
    </row>
    <row r="59" spans="1:11" ht="28.5" customHeight="1">
      <c r="A59" s="42" t="s">
        <v>68</v>
      </c>
      <c r="B59" s="36">
        <v>0</v>
      </c>
      <c r="C59" s="36" t="s">
        <v>64</v>
      </c>
      <c r="D59" s="37">
        <v>0</v>
      </c>
      <c r="E59" s="1">
        <v>0</v>
      </c>
      <c r="F59" s="2">
        <v>0</v>
      </c>
      <c r="G59" s="37">
        <v>0</v>
      </c>
      <c r="H59" s="1">
        <v>0</v>
      </c>
      <c r="I59" s="1">
        <v>0</v>
      </c>
      <c r="J59" s="1">
        <v>0</v>
      </c>
      <c r="K59" s="1">
        <f>VLOOKUP(Table146[[#This Row],[County]], '[1]Seventh Grade'!$A$2:$C$256, 3, FALSE)</f>
        <v>0</v>
      </c>
    </row>
    <row r="60" spans="1:11" ht="28.5" customHeight="1">
      <c r="A60" s="42" t="s">
        <v>69</v>
      </c>
      <c r="B60" s="36">
        <v>0</v>
      </c>
      <c r="C60" s="36">
        <v>1.9230769230769232E-2</v>
      </c>
      <c r="D60" s="37">
        <v>2.4539877300613498E-2</v>
      </c>
      <c r="E60" s="1">
        <v>6.4935064935064939E-3</v>
      </c>
      <c r="F60" s="2">
        <v>3.4965034965034968E-2</v>
      </c>
      <c r="G60" s="37">
        <v>6.41025641025641E-3</v>
      </c>
      <c r="H60" s="1">
        <v>6.369426751592357E-3</v>
      </c>
      <c r="I60" s="1">
        <v>1.4705882352941178E-2</v>
      </c>
      <c r="J60" s="1">
        <v>1.9607843137254902E-2</v>
      </c>
      <c r="K60" s="1">
        <f>VLOOKUP(Table146[[#This Row],[County]], '[1]Seventh Grade'!$A$2:$C$256, 3, FALSE)</f>
        <v>2.1276595744680851E-2</v>
      </c>
    </row>
    <row r="61" spans="1:11" ht="28.5" customHeight="1">
      <c r="A61" s="42" t="s">
        <v>70</v>
      </c>
      <c r="B61" s="36">
        <v>5.1283413934208426E-3</v>
      </c>
      <c r="C61" s="36">
        <v>6.3038621129907439E-3</v>
      </c>
      <c r="D61" s="37">
        <v>6.6110042932019915E-3</v>
      </c>
      <c r="E61" s="1">
        <v>8.1822432334147221E-3</v>
      </c>
      <c r="F61" s="2">
        <v>8.7405943604165082E-3</v>
      </c>
      <c r="G61" s="37">
        <v>9.3585592877377579E-3</v>
      </c>
      <c r="H61" s="1">
        <v>1.2579393520005932E-2</v>
      </c>
      <c r="I61" s="1">
        <v>1.170497461421104E-2</v>
      </c>
      <c r="J61" s="1">
        <v>1.2843663368854751E-2</v>
      </c>
      <c r="K61" s="1">
        <f>VLOOKUP(Table146[[#This Row],[County]], '[1]Seventh Grade'!$A$2:$C$256, 3, FALSE)</f>
        <v>1.5259271369792092E-2</v>
      </c>
    </row>
    <row r="62" spans="1:11" ht="28.5" customHeight="1">
      <c r="A62" s="42" t="s">
        <v>71</v>
      </c>
      <c r="B62" s="36">
        <v>5.1546391752577319E-3</v>
      </c>
      <c r="C62" s="36">
        <v>0</v>
      </c>
      <c r="D62" s="37">
        <v>5.2910052910052907E-3</v>
      </c>
      <c r="E62" s="1">
        <v>1.1049723756906077E-2</v>
      </c>
      <c r="F62" s="2">
        <v>0</v>
      </c>
      <c r="G62" s="37">
        <v>1.015228426395939E-2</v>
      </c>
      <c r="H62" s="1">
        <v>2.8037383177570093E-2</v>
      </c>
      <c r="I62" s="1">
        <v>5.6179775280898884E-3</v>
      </c>
      <c r="J62" s="1">
        <v>3.0864197530864199E-2</v>
      </c>
      <c r="K62" s="1">
        <f>VLOOKUP(Table146[[#This Row],[County]], '[1]Seventh Grade'!$A$2:$C$256, 3, FALSE)</f>
        <v>1.6216216216216217E-2</v>
      </c>
    </row>
    <row r="63" spans="1:11" ht="28.5" customHeight="1">
      <c r="A63" s="42" t="s">
        <v>72</v>
      </c>
      <c r="B63" s="36">
        <v>3.0864197530864196E-3</v>
      </c>
      <c r="C63" s="36">
        <v>3.1446540880503146E-3</v>
      </c>
      <c r="D63" s="37">
        <v>0</v>
      </c>
      <c r="E63" s="1">
        <v>0</v>
      </c>
      <c r="F63" s="2">
        <v>3.3112582781456954E-3</v>
      </c>
      <c r="G63" s="37">
        <v>0</v>
      </c>
      <c r="H63" s="1">
        <v>3.1746031746031746E-3</v>
      </c>
      <c r="I63" s="1">
        <v>0</v>
      </c>
      <c r="J63" s="1">
        <v>3.3444816053511714E-3</v>
      </c>
      <c r="K63" s="1">
        <f>VLOOKUP(Table146[[#This Row],[County]], '[1]Seventh Grade'!$A$2:$C$256, 3, FALSE)</f>
        <v>0</v>
      </c>
    </row>
    <row r="64" spans="1:11" ht="28.5" customHeight="1">
      <c r="A64" s="42" t="s">
        <v>73</v>
      </c>
      <c r="B64" s="36">
        <v>0</v>
      </c>
      <c r="C64" s="36">
        <v>1.7857142857142856E-2</v>
      </c>
      <c r="D64" s="37">
        <v>3.0303030303030304E-2</v>
      </c>
      <c r="E64" s="1">
        <v>0</v>
      </c>
      <c r="F64" s="2">
        <v>3.6363636363636362E-2</v>
      </c>
      <c r="G64" s="37">
        <v>3.5087719298245612E-2</v>
      </c>
      <c r="H64" s="1">
        <v>1.6129032258064516E-2</v>
      </c>
      <c r="I64" s="1">
        <v>0</v>
      </c>
      <c r="J64" s="1">
        <v>0</v>
      </c>
      <c r="K64" s="1">
        <f>VLOOKUP(Table146[[#This Row],[County]], '[1]Seventh Grade'!$A$2:$C$256, 3, FALSE)</f>
        <v>0</v>
      </c>
    </row>
    <row r="65" spans="1:11" ht="28.5" customHeight="1">
      <c r="A65" s="42" t="s">
        <v>74</v>
      </c>
      <c r="B65" s="36">
        <v>4.7315544992978284E-2</v>
      </c>
      <c r="C65" s="36">
        <v>2.0181987867475503E-2</v>
      </c>
      <c r="D65" s="37">
        <v>1.715584952459694E-2</v>
      </c>
      <c r="E65" s="1">
        <v>2.4820574162679427E-2</v>
      </c>
      <c r="F65" s="2">
        <v>4.0425109257052047E-2</v>
      </c>
      <c r="G65" s="37">
        <v>3.2405484004985462E-2</v>
      </c>
      <c r="H65" s="1">
        <v>2.9959847626891793E-2</v>
      </c>
      <c r="I65" s="1">
        <v>3.9426523297491023E-2</v>
      </c>
      <c r="J65" s="1">
        <v>4.4057377049180328E-2</v>
      </c>
      <c r="K65" s="1">
        <f>VLOOKUP(Table146[[#This Row],[County]], '[1]Seventh Grade'!$A$2:$C$256, 3, FALSE)</f>
        <v>5.1138674257828386E-2</v>
      </c>
    </row>
    <row r="66" spans="1:11" ht="28.5" customHeight="1">
      <c r="A66" s="42" t="s">
        <v>75</v>
      </c>
      <c r="B66" s="36">
        <v>0</v>
      </c>
      <c r="C66" s="36">
        <v>0</v>
      </c>
      <c r="D66" s="37">
        <v>4.7393364928909956E-3</v>
      </c>
      <c r="E66" s="1">
        <v>0</v>
      </c>
      <c r="F66" s="2">
        <v>9.4786729857819912E-3</v>
      </c>
      <c r="G66" s="37">
        <v>8.8495575221238937E-3</v>
      </c>
      <c r="H66" s="1">
        <v>8.5470085470085479E-3</v>
      </c>
      <c r="I66" s="1">
        <v>4.5454545454545452E-3</v>
      </c>
      <c r="J66" s="1">
        <v>1.2448132780082983E-2</v>
      </c>
      <c r="K66" s="1">
        <f>VLOOKUP(Table146[[#This Row],[County]], '[1]Seventh Grade'!$A$2:$C$256, 3, FALSE)</f>
        <v>1.5686274509803921E-2</v>
      </c>
    </row>
    <row r="67" spans="1:11" ht="28.5" customHeight="1">
      <c r="A67" s="42" t="s">
        <v>76</v>
      </c>
      <c r="B67" s="36">
        <v>0</v>
      </c>
      <c r="C67" s="36">
        <v>0</v>
      </c>
      <c r="D67" s="37">
        <v>0</v>
      </c>
      <c r="E67" s="1">
        <v>0</v>
      </c>
      <c r="F67" s="2">
        <v>0</v>
      </c>
      <c r="G67" s="37">
        <v>0</v>
      </c>
      <c r="H67" s="1">
        <v>0</v>
      </c>
      <c r="I67" s="1">
        <v>0</v>
      </c>
      <c r="J67" s="1">
        <v>0</v>
      </c>
      <c r="K67" s="1">
        <f>VLOOKUP(Table146[[#This Row],[County]], '[1]Seventh Grade'!$A$2:$C$256, 3, FALSE)</f>
        <v>0</v>
      </c>
    </row>
    <row r="68" spans="1:11" ht="28.5" customHeight="1">
      <c r="A68" s="42" t="s">
        <v>77</v>
      </c>
      <c r="B68" s="36">
        <v>0</v>
      </c>
      <c r="C68" s="36">
        <v>0</v>
      </c>
      <c r="D68" s="37">
        <v>0</v>
      </c>
      <c r="E68" s="1">
        <v>0</v>
      </c>
      <c r="F68" s="2">
        <v>0</v>
      </c>
      <c r="G68" s="37">
        <v>0</v>
      </c>
      <c r="H68" s="1">
        <v>0</v>
      </c>
      <c r="I68" s="1">
        <v>0</v>
      </c>
      <c r="J68" s="1">
        <v>0</v>
      </c>
      <c r="K68" s="1">
        <f>VLOOKUP(Table146[[#This Row],[County]], '[1]Seventh Grade'!$A$2:$C$256, 3, FALSE)</f>
        <v>8.1967213114754103E-3</v>
      </c>
    </row>
    <row r="69" spans="1:11" ht="28.5" customHeight="1">
      <c r="A69" s="42" t="s">
        <v>78</v>
      </c>
      <c r="B69" s="36">
        <v>0</v>
      </c>
      <c r="C69" s="36">
        <v>0</v>
      </c>
      <c r="D69" s="37">
        <v>0</v>
      </c>
      <c r="E69" s="1">
        <v>0</v>
      </c>
      <c r="F69" s="2">
        <v>0</v>
      </c>
      <c r="G69" s="37">
        <v>0</v>
      </c>
      <c r="H69" s="1">
        <v>6.25E-2</v>
      </c>
      <c r="I69" s="1">
        <v>2.6315789473684206E-2</v>
      </c>
      <c r="J69" s="1">
        <v>2.0833333333333329E-2</v>
      </c>
      <c r="K69" s="1">
        <f>VLOOKUP(Table146[[#This Row],[County]], '[1]Seventh Grade'!$A$2:$C$256, 3, FALSE)</f>
        <v>2.3809523809523808E-2</v>
      </c>
    </row>
    <row r="70" spans="1:11" ht="28.5" customHeight="1">
      <c r="A70" s="42" t="s">
        <v>79</v>
      </c>
      <c r="B70" s="36">
        <v>5.6497175141242938E-3</v>
      </c>
      <c r="C70" s="36">
        <v>0</v>
      </c>
      <c r="D70" s="37">
        <v>0</v>
      </c>
      <c r="E70" s="1">
        <v>0</v>
      </c>
      <c r="F70" s="2">
        <v>0</v>
      </c>
      <c r="G70" s="37">
        <v>5.235602094240838E-3</v>
      </c>
      <c r="H70" s="1">
        <v>0</v>
      </c>
      <c r="I70" s="1">
        <v>0</v>
      </c>
      <c r="J70" s="1">
        <v>0</v>
      </c>
      <c r="K70" s="1">
        <f>VLOOKUP(Table146[[#This Row],[County]], '[1]Seventh Grade'!$A$2:$C$256, 3, FALSE)</f>
        <v>0</v>
      </c>
    </row>
    <row r="71" spans="1:11" ht="28.5" customHeight="1">
      <c r="A71" s="42" t="s">
        <v>80</v>
      </c>
      <c r="B71" s="36">
        <v>1.8867924528301886E-2</v>
      </c>
      <c r="C71" s="36">
        <v>2.2935779816513763E-2</v>
      </c>
      <c r="D71" s="37">
        <v>3.8461538461538464E-2</v>
      </c>
      <c r="E71" s="1">
        <v>4.608294930875576E-3</v>
      </c>
      <c r="F71" s="2">
        <v>1.5037593984962405E-2</v>
      </c>
      <c r="G71" s="37">
        <v>9.2592592592592587E-3</v>
      </c>
      <c r="H71" s="1">
        <v>2.3696682464454975E-2</v>
      </c>
      <c r="I71" s="1">
        <v>6.1538461538461521E-2</v>
      </c>
      <c r="J71" s="1">
        <v>1.4705882352941178E-2</v>
      </c>
      <c r="K71" s="1">
        <f>VLOOKUP(Table146[[#This Row],[County]], '[1]Seventh Grade'!$A$2:$C$256, 3, FALSE)</f>
        <v>2.3809523809523808E-2</v>
      </c>
    </row>
    <row r="72" spans="1:11" ht="28.5" customHeight="1">
      <c r="A72" s="42" t="s">
        <v>81</v>
      </c>
      <c r="B72" s="36">
        <v>4.4372730939895117E-3</v>
      </c>
      <c r="C72" s="36">
        <v>1.9500780031201249E-3</v>
      </c>
      <c r="D72" s="37">
        <v>5.2041633306645317E-3</v>
      </c>
      <c r="E72" s="1">
        <v>7.6705692369802179E-3</v>
      </c>
      <c r="F72" s="2">
        <v>3.5756853396901071E-3</v>
      </c>
      <c r="G72" s="37">
        <v>7.2964669738863289E-3</v>
      </c>
      <c r="H72" s="1">
        <v>7.4415308291991495E-3</v>
      </c>
      <c r="I72" s="1">
        <v>9.7634247089748404E-3</v>
      </c>
      <c r="J72" s="1">
        <v>9.9009900990099011E-3</v>
      </c>
      <c r="K72" s="1">
        <f>VLOOKUP(Table146[[#This Row],[County]], '[1]Seventh Grade'!$A$2:$C$256, 3, FALSE)</f>
        <v>1.3938669852648347E-2</v>
      </c>
    </row>
    <row r="73" spans="1:11" ht="28.5" customHeight="1">
      <c r="A73" s="42" t="s">
        <v>82</v>
      </c>
      <c r="B73" s="36">
        <v>0</v>
      </c>
      <c r="C73" s="36">
        <v>0</v>
      </c>
      <c r="D73" s="37">
        <v>0</v>
      </c>
      <c r="E73" s="1">
        <v>0</v>
      </c>
      <c r="F73" s="2">
        <v>0</v>
      </c>
      <c r="G73" s="37">
        <v>0</v>
      </c>
      <c r="H73" s="1">
        <v>2.2727272727272728E-2</v>
      </c>
      <c r="I73" s="1">
        <v>0</v>
      </c>
      <c r="J73" s="1">
        <v>0</v>
      </c>
      <c r="K73" s="1">
        <f>VLOOKUP(Table146[[#This Row],[County]], '[1]Seventh Grade'!$A$2:$C$256, 3, FALSE)</f>
        <v>0</v>
      </c>
    </row>
    <row r="74" spans="1:11" ht="28.5" customHeight="1">
      <c r="A74" s="42" t="s">
        <v>83</v>
      </c>
      <c r="B74" s="36">
        <v>5.2611800075159712E-3</v>
      </c>
      <c r="C74" s="36">
        <v>5.6700635966592597E-3</v>
      </c>
      <c r="D74" s="37">
        <v>9.1923834537097834E-3</v>
      </c>
      <c r="E74" s="1">
        <v>2.1068472535741159E-3</v>
      </c>
      <c r="F74" s="2">
        <v>3.1315240083507308E-3</v>
      </c>
      <c r="G74" s="37">
        <v>3.0697813716681643E-3</v>
      </c>
      <c r="H74" s="1">
        <v>4.6224961479198771E-3</v>
      </c>
      <c r="I74" s="1">
        <v>3.6098310291858681E-3</v>
      </c>
      <c r="J74" s="1">
        <v>1.8967661691542289E-2</v>
      </c>
      <c r="K74" s="1">
        <f>VLOOKUP(Table146[[#This Row],[County]], '[1]Seventh Grade'!$A$2:$C$256, 3, FALSE)</f>
        <v>5.075373077797137E-3</v>
      </c>
    </row>
    <row r="75" spans="1:11" ht="28.5" customHeight="1">
      <c r="A75" s="42" t="s">
        <v>84</v>
      </c>
      <c r="B75" s="36">
        <v>1.0715520221223643E-2</v>
      </c>
      <c r="C75" s="36">
        <v>8.7059754649782342E-3</v>
      </c>
      <c r="D75" s="37">
        <v>1.0323010323010324E-2</v>
      </c>
      <c r="E75" s="1">
        <v>1.1908593498551657E-2</v>
      </c>
      <c r="F75" s="2">
        <v>1.6408668730650156E-2</v>
      </c>
      <c r="G75" s="37">
        <v>1.8404907975460124E-2</v>
      </c>
      <c r="H75" s="1">
        <v>1.9290780141843971E-2</v>
      </c>
      <c r="I75" s="1">
        <v>2.4369747899159661E-2</v>
      </c>
      <c r="J75" s="1">
        <v>2.7226318774815648E-2</v>
      </c>
      <c r="K75" s="1">
        <f>VLOOKUP(Table146[[#This Row],[County]], '[1]Seventh Grade'!$A$2:$C$256, 3, FALSE)</f>
        <v>3.673245614035088E-2</v>
      </c>
    </row>
    <row r="76" spans="1:11" ht="28.5" customHeight="1">
      <c r="A76" s="42" t="s">
        <v>85</v>
      </c>
      <c r="B76" s="36">
        <v>4.4943820224719105E-3</v>
      </c>
      <c r="C76" s="36">
        <v>1.1441647597254004E-2</v>
      </c>
      <c r="D76" s="37">
        <v>1.3793103448275862E-2</v>
      </c>
      <c r="E76" s="1">
        <v>1.6786570743405275E-2</v>
      </c>
      <c r="F76" s="2">
        <v>1.4218009478672985E-2</v>
      </c>
      <c r="G76" s="37">
        <v>1.6563146997929608E-2</v>
      </c>
      <c r="H76" s="1">
        <v>1.4767932489451477E-2</v>
      </c>
      <c r="I76" s="1">
        <v>2.7397260273972601E-2</v>
      </c>
      <c r="J76" s="1">
        <v>1.627906976744186E-2</v>
      </c>
      <c r="K76" s="1">
        <f>VLOOKUP(Table146[[#This Row],[County]], '[1]Seventh Grade'!$A$2:$C$256, 3, FALSE)</f>
        <v>2.8503562945368172E-2</v>
      </c>
    </row>
    <row r="77" spans="1:11" ht="28.5" customHeight="1">
      <c r="A77" s="42" t="s">
        <v>86</v>
      </c>
      <c r="B77" s="36">
        <v>0</v>
      </c>
      <c r="C77" s="36">
        <v>0</v>
      </c>
      <c r="D77" s="37">
        <v>0</v>
      </c>
      <c r="E77" s="1">
        <v>5.9880239520958087E-3</v>
      </c>
      <c r="F77" s="2">
        <v>0</v>
      </c>
      <c r="G77" s="37">
        <v>0</v>
      </c>
      <c r="H77" s="1">
        <v>0</v>
      </c>
      <c r="I77" s="1">
        <v>1.2422360248447204E-2</v>
      </c>
      <c r="J77" s="1">
        <v>1.2500000000000001E-2</v>
      </c>
      <c r="K77" s="1">
        <f>VLOOKUP(Table146[[#This Row],[County]], '[1]Seventh Grade'!$A$2:$C$256, 3, FALSE)</f>
        <v>1.1428571428571429E-2</v>
      </c>
    </row>
    <row r="78" spans="1:11" ht="28.5" customHeight="1">
      <c r="A78" s="42" t="s">
        <v>87</v>
      </c>
      <c r="B78" s="36">
        <v>1.4285714285714285E-2</v>
      </c>
      <c r="C78" s="36">
        <v>6.1162079510703364E-3</v>
      </c>
      <c r="D78" s="37">
        <v>1.0025062656641603E-2</v>
      </c>
      <c r="E78" s="1">
        <v>0.01</v>
      </c>
      <c r="F78" s="2">
        <v>8.8235294117647058E-3</v>
      </c>
      <c r="G78" s="37">
        <v>1.9047619047619049E-2</v>
      </c>
      <c r="H78" s="1">
        <v>9.324009324009324E-3</v>
      </c>
      <c r="I78" s="1">
        <v>1.3513513513513516E-2</v>
      </c>
      <c r="J78" s="1">
        <v>1.0075566750629723E-2</v>
      </c>
      <c r="K78" s="1">
        <f>VLOOKUP(Table146[[#This Row],[County]], '[1]Seventh Grade'!$A$2:$C$256, 3, FALSE)</f>
        <v>3.1784841075794622E-2</v>
      </c>
    </row>
    <row r="79" spans="1:11" ht="28.5" customHeight="1">
      <c r="A79" s="42" t="s">
        <v>88</v>
      </c>
      <c r="B79" s="36">
        <v>1.3245033112582781E-2</v>
      </c>
      <c r="C79" s="36">
        <v>1.0033444816053512E-2</v>
      </c>
      <c r="D79" s="37">
        <v>2.3333333333333334E-2</v>
      </c>
      <c r="E79" s="1">
        <v>6.8259385665529011E-3</v>
      </c>
      <c r="F79" s="2">
        <v>7.4074074074074077E-3</v>
      </c>
      <c r="G79" s="37">
        <v>6.4516129032258064E-3</v>
      </c>
      <c r="H79" s="1">
        <v>3.1746031746031746E-3</v>
      </c>
      <c r="I79" s="1">
        <v>3.355704697986578E-3</v>
      </c>
      <c r="J79" s="1">
        <v>1.8461538461538463E-2</v>
      </c>
      <c r="K79" s="1">
        <f>VLOOKUP(Table146[[#This Row],[County]], '[1]Seventh Grade'!$A$2:$C$256, 3, FALSE)</f>
        <v>1.2903225806451613E-2</v>
      </c>
    </row>
    <row r="80" spans="1:11" ht="28.5" customHeight="1">
      <c r="A80" s="42" t="s">
        <v>89</v>
      </c>
      <c r="B80" s="36">
        <v>0</v>
      </c>
      <c r="C80" s="36" t="s">
        <v>64</v>
      </c>
      <c r="D80" s="37">
        <v>0</v>
      </c>
      <c r="E80" s="1">
        <v>0</v>
      </c>
      <c r="F80" s="2">
        <v>0</v>
      </c>
      <c r="G80" s="37">
        <v>0</v>
      </c>
      <c r="H80" s="1">
        <v>0</v>
      </c>
      <c r="I80" s="1">
        <v>0</v>
      </c>
      <c r="J80" s="1">
        <v>0</v>
      </c>
      <c r="K80" s="1">
        <f>VLOOKUP(Table146[[#This Row],[County]], '[1]Seventh Grade'!$A$2:$C$256, 3, FALSE)</f>
        <v>4.2553191489361701E-2</v>
      </c>
    </row>
    <row r="81" spans="1:11" ht="28.5" customHeight="1">
      <c r="A81" s="42" t="s">
        <v>90</v>
      </c>
      <c r="B81" s="36">
        <v>0</v>
      </c>
      <c r="C81" s="36">
        <v>0</v>
      </c>
      <c r="D81" s="37">
        <v>0</v>
      </c>
      <c r="E81" s="1">
        <v>0</v>
      </c>
      <c r="F81" s="2">
        <v>0</v>
      </c>
      <c r="G81" s="37">
        <v>0</v>
      </c>
      <c r="H81" s="1">
        <v>0</v>
      </c>
      <c r="I81" s="1">
        <v>0</v>
      </c>
      <c r="J81" s="1">
        <v>0</v>
      </c>
      <c r="K81" s="1">
        <f>VLOOKUP(Table146[[#This Row],[County]], '[1]Seventh Grade'!$A$2:$C$256, 3, FALSE)</f>
        <v>0</v>
      </c>
    </row>
    <row r="82" spans="1:11" ht="28.5" customHeight="1">
      <c r="A82" s="42" t="s">
        <v>91</v>
      </c>
      <c r="B82" s="36">
        <v>0</v>
      </c>
      <c r="C82" s="36">
        <v>0</v>
      </c>
      <c r="D82" s="37">
        <v>0</v>
      </c>
      <c r="E82" s="1">
        <v>0</v>
      </c>
      <c r="F82" s="2">
        <v>0</v>
      </c>
      <c r="G82" s="37">
        <v>0</v>
      </c>
      <c r="H82" s="1">
        <v>0</v>
      </c>
      <c r="I82" s="1">
        <v>0</v>
      </c>
      <c r="J82" s="1">
        <v>0</v>
      </c>
      <c r="K82" s="1">
        <f>VLOOKUP(Table146[[#This Row],[County]], '[1]Seventh Grade'!$A$2:$C$256, 3, FALSE)</f>
        <v>0</v>
      </c>
    </row>
    <row r="83" spans="1:11" ht="28.5" customHeight="1">
      <c r="A83" s="42" t="s">
        <v>92</v>
      </c>
      <c r="B83" s="36">
        <v>4.4729206963249517E-3</v>
      </c>
      <c r="C83" s="36">
        <v>4.8184275473028559E-3</v>
      </c>
      <c r="D83" s="37">
        <v>4.3697478991596636E-3</v>
      </c>
      <c r="E83" s="1">
        <v>4.9465992130410339E-3</v>
      </c>
      <c r="F83" s="2">
        <v>6.55264326965793E-3</v>
      </c>
      <c r="G83" s="37">
        <v>8.5507089511851937E-3</v>
      </c>
      <c r="H83" s="1">
        <v>6.364849604763371E-3</v>
      </c>
      <c r="I83" s="1">
        <v>8.673469387755102E-3</v>
      </c>
      <c r="J83" s="1">
        <v>9.5531893720768243E-3</v>
      </c>
      <c r="K83" s="1">
        <f>VLOOKUP(Table146[[#This Row],[County]], '[1]Seventh Grade'!$A$2:$C$256, 3, FALSE)</f>
        <v>7.7747989276139408E-3</v>
      </c>
    </row>
    <row r="84" spans="1:11" ht="28.5" customHeight="1">
      <c r="A84" s="42" t="s">
        <v>93</v>
      </c>
      <c r="B84" s="36">
        <v>0</v>
      </c>
      <c r="C84" s="36">
        <v>0</v>
      </c>
      <c r="D84" s="37">
        <v>0</v>
      </c>
      <c r="E84" s="1">
        <v>7.462686567164179E-3</v>
      </c>
      <c r="F84" s="2">
        <v>0</v>
      </c>
      <c r="G84" s="37">
        <v>8.0000000000000002E-3</v>
      </c>
      <c r="H84" s="1">
        <v>1.5267175572519083E-2</v>
      </c>
      <c r="I84" s="1">
        <v>8.0000000000000002E-3</v>
      </c>
      <c r="J84" s="1">
        <v>9.1743119266055051E-3</v>
      </c>
      <c r="K84" s="1">
        <f>VLOOKUP(Table146[[#This Row],[County]], '[1]Seventh Grade'!$A$2:$C$256, 3, FALSE)</f>
        <v>8.4033613445378148E-3</v>
      </c>
    </row>
    <row r="85" spans="1:11" ht="28.5" customHeight="1">
      <c r="A85" s="42" t="s">
        <v>94</v>
      </c>
      <c r="B85" s="36">
        <v>0</v>
      </c>
      <c r="C85" s="36">
        <v>1.4545454545454545E-2</v>
      </c>
      <c r="D85" s="37">
        <v>7.3800738007380072E-3</v>
      </c>
      <c r="E85" s="1">
        <v>2.1739130434782608E-2</v>
      </c>
      <c r="F85" s="2">
        <v>3.968253968253968E-3</v>
      </c>
      <c r="G85" s="37">
        <v>2.1276595744680851E-2</v>
      </c>
      <c r="H85" s="1">
        <v>1.9108280254777069E-2</v>
      </c>
      <c r="I85" s="1">
        <v>1.0452961672473868E-2</v>
      </c>
      <c r="J85" s="1">
        <v>2.1201413427561835E-2</v>
      </c>
      <c r="K85" s="1">
        <f>VLOOKUP(Table146[[#This Row],[County]], '[1]Seventh Grade'!$A$2:$C$256, 3, FALSE)</f>
        <v>1.1560693641618497E-2</v>
      </c>
    </row>
    <row r="86" spans="1:11" ht="28.5" customHeight="1">
      <c r="A86" s="42" t="s">
        <v>95</v>
      </c>
      <c r="B86" s="36">
        <v>0</v>
      </c>
      <c r="C86" s="36">
        <v>0</v>
      </c>
      <c r="D86" s="37">
        <v>0</v>
      </c>
      <c r="E86" s="1">
        <v>0</v>
      </c>
      <c r="F86" s="2">
        <v>0</v>
      </c>
      <c r="G86" s="37">
        <v>4.4843049327354259E-3</v>
      </c>
      <c r="H86" s="1">
        <v>9.433962264150943E-3</v>
      </c>
      <c r="I86" s="1">
        <v>1.234567901234568E-2</v>
      </c>
      <c r="J86" s="1">
        <v>1.3215859030837008E-2</v>
      </c>
      <c r="K86" s="1">
        <f>VLOOKUP(Table146[[#This Row],[County]], '[1]Seventh Grade'!$A$2:$C$256, 3, FALSE)</f>
        <v>0</v>
      </c>
    </row>
    <row r="87" spans="1:11" ht="28.5" customHeight="1">
      <c r="A87" s="42" t="s">
        <v>96</v>
      </c>
      <c r="B87" s="36">
        <v>3.643724696356275E-2</v>
      </c>
      <c r="C87" s="36">
        <v>3.875968992248062E-2</v>
      </c>
      <c r="D87" s="37">
        <v>2.1739130434782608E-2</v>
      </c>
      <c r="E87" s="1">
        <v>8.0882352941176475E-2</v>
      </c>
      <c r="F87" s="2">
        <v>7.6923076923076927E-2</v>
      </c>
      <c r="G87" s="37">
        <v>8.9041095890410954E-2</v>
      </c>
      <c r="H87" s="1">
        <v>0.10469314079422383</v>
      </c>
      <c r="I87" s="1">
        <v>0.12676056338028172</v>
      </c>
      <c r="J87" s="1">
        <v>0.11034482758620688</v>
      </c>
      <c r="K87" s="1">
        <f>VLOOKUP(Table146[[#This Row],[County]], '[1]Seventh Grade'!$A$2:$C$256, 3, FALSE)</f>
        <v>0.13043478260869565</v>
      </c>
    </row>
    <row r="88" spans="1:11" ht="28.5" customHeight="1">
      <c r="A88" s="42" t="s">
        <v>97</v>
      </c>
      <c r="B88" s="36">
        <v>1.3011152416356878E-2</v>
      </c>
      <c r="C88" s="36">
        <v>1.0073875083948958E-2</v>
      </c>
      <c r="D88" s="37">
        <v>1.0069225928256766E-2</v>
      </c>
      <c r="E88" s="1">
        <v>1.1938422871504869E-2</v>
      </c>
      <c r="F88" s="2">
        <v>1.4110317024005864E-2</v>
      </c>
      <c r="G88" s="37">
        <v>1.6467298430946093E-2</v>
      </c>
      <c r="H88" s="1">
        <v>1.9569763967732298E-2</v>
      </c>
      <c r="I88" s="1">
        <v>1.8822466496009639E-2</v>
      </c>
      <c r="J88" s="1">
        <v>2.0677860696517412E-2</v>
      </c>
      <c r="K88" s="1">
        <f>VLOOKUP(Table146[[#This Row],[County]], '[1]Seventh Grade'!$A$2:$C$256, 3, FALSE)</f>
        <v>2.88734616598296E-2</v>
      </c>
    </row>
    <row r="89" spans="1:11" ht="28.5" customHeight="1">
      <c r="A89" s="42" t="s">
        <v>98</v>
      </c>
      <c r="B89" s="36">
        <v>2.6666666666666668E-2</v>
      </c>
      <c r="C89" s="36">
        <v>0</v>
      </c>
      <c r="D89" s="37">
        <v>0</v>
      </c>
      <c r="E89" s="1">
        <v>0</v>
      </c>
      <c r="F89" s="2">
        <v>0</v>
      </c>
      <c r="G89" s="37">
        <v>0</v>
      </c>
      <c r="H89" s="1">
        <v>0</v>
      </c>
      <c r="I89" s="1">
        <v>0</v>
      </c>
      <c r="J89" s="1">
        <v>3.7499999999999999E-2</v>
      </c>
      <c r="K89" s="1">
        <f>VLOOKUP(Table146[[#This Row],[County]], '[1]Seventh Grade'!$A$2:$C$256, 3, FALSE)</f>
        <v>1.9230769230769232E-2</v>
      </c>
    </row>
    <row r="90" spans="1:11" ht="28.5" customHeight="1">
      <c r="A90" s="42" t="s">
        <v>99</v>
      </c>
      <c r="B90" s="36">
        <v>2.0477815699658702E-2</v>
      </c>
      <c r="C90" s="36">
        <v>2.1660649819494584E-2</v>
      </c>
      <c r="D90" s="37">
        <v>7.4906367041198503E-3</v>
      </c>
      <c r="E90" s="1">
        <v>1.8867924528301886E-2</v>
      </c>
      <c r="F90" s="2">
        <v>2.8169014084507043E-2</v>
      </c>
      <c r="G90" s="37">
        <v>3.3333333333333333E-2</v>
      </c>
      <c r="H90" s="1">
        <v>6.4220183486238536E-2</v>
      </c>
      <c r="I90" s="1">
        <v>1.6025641025641024E-2</v>
      </c>
      <c r="J90" s="1">
        <v>3.8690476190476178E-2</v>
      </c>
      <c r="K90" s="1">
        <f>VLOOKUP(Table146[[#This Row],[County]], '[1]Seventh Grade'!$A$2:$C$256, 3, FALSE)</f>
        <v>0.04</v>
      </c>
    </row>
    <row r="91" spans="1:11" ht="28.5" customHeight="1">
      <c r="A91" s="42" t="s">
        <v>100</v>
      </c>
      <c r="B91" s="36">
        <v>0</v>
      </c>
      <c r="C91" s="36">
        <v>0</v>
      </c>
      <c r="D91" s="37">
        <v>0</v>
      </c>
      <c r="E91" s="1">
        <v>0</v>
      </c>
      <c r="F91" s="2">
        <v>0</v>
      </c>
      <c r="G91" s="37">
        <v>0</v>
      </c>
      <c r="H91" s="1">
        <v>0</v>
      </c>
      <c r="I91" s="1">
        <v>0</v>
      </c>
      <c r="J91" s="1">
        <v>0</v>
      </c>
      <c r="K91" s="1">
        <f>VLOOKUP(Table146[[#This Row],[County]], '[1]Seventh Grade'!$A$2:$C$256, 3, FALSE)</f>
        <v>0</v>
      </c>
    </row>
    <row r="92" spans="1:11" ht="28.5" customHeight="1">
      <c r="A92" s="42" t="s">
        <v>101</v>
      </c>
      <c r="B92" s="36">
        <v>0</v>
      </c>
      <c r="C92" s="36">
        <v>0</v>
      </c>
      <c r="D92" s="37">
        <v>9.0090090090090089E-3</v>
      </c>
      <c r="E92" s="1">
        <v>2.197802197802198E-2</v>
      </c>
      <c r="F92" s="2">
        <v>0</v>
      </c>
      <c r="G92" s="37">
        <v>9.433962264150943E-3</v>
      </c>
      <c r="H92" s="1">
        <v>8.5470085470085479E-3</v>
      </c>
      <c r="I92" s="1">
        <v>0</v>
      </c>
      <c r="J92" s="1">
        <v>9.7087378640776639E-3</v>
      </c>
      <c r="K92" s="1">
        <f>VLOOKUP(Table146[[#This Row],[County]], '[1]Seventh Grade'!$A$2:$C$256, 3, FALSE)</f>
        <v>1.0416666666666666E-2</v>
      </c>
    </row>
    <row r="93" spans="1:11" ht="28.5" customHeight="1">
      <c r="A93" s="42" t="s">
        <v>102</v>
      </c>
      <c r="B93" s="36">
        <v>0</v>
      </c>
      <c r="C93" s="36">
        <v>0</v>
      </c>
      <c r="D93" s="37">
        <v>6.2500000000000003E-3</v>
      </c>
      <c r="E93" s="1">
        <v>5.9880239520958087E-3</v>
      </c>
      <c r="F93" s="2">
        <v>3.1152647975077881E-3</v>
      </c>
      <c r="G93" s="37">
        <v>8.6956521739130436E-3</v>
      </c>
      <c r="H93" s="1">
        <v>9.3749999999999997E-3</v>
      </c>
      <c r="I93" s="1">
        <v>0</v>
      </c>
      <c r="J93" s="1">
        <v>6.6666666666666645E-3</v>
      </c>
      <c r="K93" s="1">
        <f>VLOOKUP(Table146[[#This Row],[County]], '[1]Seventh Grade'!$A$2:$C$256, 3, FALSE)</f>
        <v>7.1942446043165471E-3</v>
      </c>
    </row>
    <row r="94" spans="1:11" ht="28.5" customHeight="1">
      <c r="A94" s="42" t="s">
        <v>103</v>
      </c>
      <c r="B94" s="36">
        <v>7.2727272727272727E-3</v>
      </c>
      <c r="C94" s="36">
        <v>9.9009900990099011E-3</v>
      </c>
      <c r="D94" s="37">
        <v>3.0864197530864196E-3</v>
      </c>
      <c r="E94" s="1">
        <v>3.4965034965034965E-3</v>
      </c>
      <c r="F94" s="2">
        <v>9.8684210526315784E-3</v>
      </c>
      <c r="G94" s="37">
        <v>1.7241379310344827E-2</v>
      </c>
      <c r="H94" s="1">
        <v>3.4129692832764505E-3</v>
      </c>
      <c r="I94" s="1">
        <v>3.2679738562091496E-3</v>
      </c>
      <c r="J94" s="1">
        <v>1.6129032258064512E-2</v>
      </c>
      <c r="K94" s="1">
        <f>VLOOKUP(Table146[[#This Row],[County]], '[1]Seventh Grade'!$A$2:$C$256, 3, FALSE)</f>
        <v>1.8315018315018316E-2</v>
      </c>
    </row>
    <row r="95" spans="1:11" ht="28.5" customHeight="1">
      <c r="A95" s="42" t="s">
        <v>104</v>
      </c>
      <c r="B95" s="36">
        <v>9.4284030642309957E-3</v>
      </c>
      <c r="C95" s="36">
        <v>7.9260237780713338E-3</v>
      </c>
      <c r="D95" s="37">
        <v>1.2523481527864746E-2</v>
      </c>
      <c r="E95" s="1">
        <v>1.1606597434331093E-2</v>
      </c>
      <c r="F95" s="2">
        <v>1.3009049773755657E-2</v>
      </c>
      <c r="G95" s="37">
        <v>2.3394994559303592E-2</v>
      </c>
      <c r="H95" s="1">
        <v>1.937984496124031E-2</v>
      </c>
      <c r="I95" s="1">
        <v>2.6507276507276516E-2</v>
      </c>
      <c r="J95" s="1">
        <v>3.4447300771208243E-2</v>
      </c>
      <c r="K95" s="1">
        <f>VLOOKUP(Table146[[#This Row],[County]], '[1]Seventh Grade'!$A$2:$C$256, 3, FALSE)</f>
        <v>3.8747346072186835E-2</v>
      </c>
    </row>
    <row r="96" spans="1:11" ht="28.5" customHeight="1">
      <c r="A96" s="42" t="s">
        <v>105</v>
      </c>
      <c r="B96" s="36">
        <v>2.7352297592997811E-3</v>
      </c>
      <c r="C96" s="36">
        <v>5.9685295713510578E-3</v>
      </c>
      <c r="D96" s="37">
        <v>5.7471264367816091E-3</v>
      </c>
      <c r="E96" s="1">
        <v>1.1400651465798045E-2</v>
      </c>
      <c r="F96" s="2">
        <v>1.2292891501870658E-2</v>
      </c>
      <c r="G96" s="37">
        <v>1.9361590790162218E-2</v>
      </c>
      <c r="H96" s="1">
        <v>1.2042147516307075E-2</v>
      </c>
      <c r="I96" s="1">
        <v>1.2234042553191491E-2</v>
      </c>
      <c r="J96" s="1">
        <v>1.8230563002680968E-2</v>
      </c>
      <c r="K96" s="1">
        <f>VLOOKUP(Table146[[#This Row],[County]], '[1]Seventh Grade'!$A$2:$C$256, 3, FALSE)</f>
        <v>3.2451323015476784E-2</v>
      </c>
    </row>
    <row r="97" spans="1:11" ht="28.5" customHeight="1">
      <c r="A97" s="42" t="s">
        <v>106</v>
      </c>
      <c r="B97" s="36">
        <v>8.670520231213872E-3</v>
      </c>
      <c r="C97" s="36">
        <v>6.006006006006006E-3</v>
      </c>
      <c r="D97" s="37">
        <v>6.0606060606060606E-3</v>
      </c>
      <c r="E97" s="1">
        <v>1.1730205278592375E-2</v>
      </c>
      <c r="F97" s="2">
        <v>1.5923566878980892E-2</v>
      </c>
      <c r="G97" s="37">
        <v>1.1331444759206799E-2</v>
      </c>
      <c r="H97" s="1">
        <v>8.771929824561403E-3</v>
      </c>
      <c r="I97" s="1">
        <v>0.01</v>
      </c>
      <c r="J97" s="1">
        <v>1.0989010989010986E-2</v>
      </c>
      <c r="K97" s="1">
        <f>VLOOKUP(Table146[[#This Row],[County]], '[1]Seventh Grade'!$A$2:$C$256, 3, FALSE)</f>
        <v>3.4482758620689655E-2</v>
      </c>
    </row>
    <row r="98" spans="1:11" ht="28.5" customHeight="1">
      <c r="A98" s="42" t="s">
        <v>107</v>
      </c>
      <c r="B98" s="36">
        <v>1.0697911360163017E-2</v>
      </c>
      <c r="C98" s="36">
        <v>7.7556955889481341E-3</v>
      </c>
      <c r="D98" s="37">
        <v>4.3520309477756286E-3</v>
      </c>
      <c r="E98" s="1">
        <v>1.2206572769953052E-2</v>
      </c>
      <c r="F98" s="2">
        <v>1.3501350135013501E-2</v>
      </c>
      <c r="G98" s="37">
        <v>1.2796208530805687E-2</v>
      </c>
      <c r="H98" s="1">
        <v>9.7674418604651158E-3</v>
      </c>
      <c r="I98" s="1">
        <v>1.0994044892349977E-2</v>
      </c>
      <c r="J98" s="1">
        <v>1.5978695073235686E-2</v>
      </c>
      <c r="K98" s="1">
        <f>VLOOKUP(Table146[[#This Row],[County]], '[1]Seventh Grade'!$A$2:$C$256, 3, FALSE)</f>
        <v>2.2738268021286888E-2</v>
      </c>
    </row>
    <row r="99" spans="1:11" ht="28.5" customHeight="1">
      <c r="A99" s="42" t="s">
        <v>108</v>
      </c>
      <c r="B99" s="36">
        <v>7.3664825046040518E-3</v>
      </c>
      <c r="C99" s="36">
        <v>3.5971223021582736E-3</v>
      </c>
      <c r="D99" s="37">
        <v>3.7105751391465678E-3</v>
      </c>
      <c r="E99" s="1">
        <v>1.7699115044247787E-3</v>
      </c>
      <c r="F99" s="2">
        <v>1.9083969465648854E-3</v>
      </c>
      <c r="G99" s="37">
        <v>1.2567324955116697E-2</v>
      </c>
      <c r="H99" s="1">
        <v>9.6153846153846159E-3</v>
      </c>
      <c r="I99" s="1">
        <v>7.9840319361277456E-3</v>
      </c>
      <c r="J99" s="1">
        <v>1.33587786259542E-2</v>
      </c>
      <c r="K99" s="1">
        <f>VLOOKUP(Table146[[#This Row],[County]], '[1]Seventh Grade'!$A$2:$C$256, 3, FALSE)</f>
        <v>3.7037037037037038E-3</v>
      </c>
    </row>
    <row r="100" spans="1:11" ht="28.5" customHeight="1">
      <c r="A100" s="42" t="s">
        <v>109</v>
      </c>
      <c r="B100" s="36">
        <v>0</v>
      </c>
      <c r="C100" s="36">
        <v>0</v>
      </c>
      <c r="D100" s="37">
        <v>0</v>
      </c>
      <c r="E100" s="1">
        <v>0</v>
      </c>
      <c r="F100" s="2">
        <v>0</v>
      </c>
      <c r="G100" s="37">
        <v>0</v>
      </c>
      <c r="H100" s="1">
        <v>2.0408163265306121E-2</v>
      </c>
      <c r="I100" s="1">
        <v>0</v>
      </c>
      <c r="J100" s="1">
        <v>2.1276595744680857E-2</v>
      </c>
      <c r="K100" s="1">
        <f>VLOOKUP(Table146[[#This Row],[County]], '[1]Seventh Grade'!$A$2:$C$256, 3, FALSE)</f>
        <v>0</v>
      </c>
    </row>
    <row r="101" spans="1:11" ht="28.5" customHeight="1">
      <c r="A101" s="42" t="s">
        <v>110</v>
      </c>
      <c r="B101" s="36">
        <v>0</v>
      </c>
      <c r="C101" s="36">
        <v>1.1764705882352941E-2</v>
      </c>
      <c r="D101" s="37">
        <v>2.0618556701030927E-2</v>
      </c>
      <c r="E101" s="1">
        <v>9.9009900990099011E-3</v>
      </c>
      <c r="F101" s="2">
        <v>2.0833333333333332E-2</v>
      </c>
      <c r="G101" s="37">
        <v>1.8518518518518517E-2</v>
      </c>
      <c r="H101" s="1">
        <v>2.0408163265306121E-2</v>
      </c>
      <c r="I101" s="1">
        <v>3.6036036036036022E-2</v>
      </c>
      <c r="J101" s="1">
        <v>2.5000000000000001E-2</v>
      </c>
      <c r="K101" s="1">
        <f>VLOOKUP(Table146[[#This Row],[County]], '[1]Seventh Grade'!$A$2:$C$256, 3, FALSE)</f>
        <v>3.8461538461538464E-2</v>
      </c>
    </row>
    <row r="102" spans="1:11" ht="28.5" customHeight="1">
      <c r="A102" s="42" t="s">
        <v>111</v>
      </c>
      <c r="B102" s="36">
        <v>0</v>
      </c>
      <c r="C102" s="36">
        <v>4.0404040404040407E-2</v>
      </c>
      <c r="D102" s="37">
        <v>0</v>
      </c>
      <c r="E102" s="1">
        <v>8.5470085470085479E-3</v>
      </c>
      <c r="F102" s="2">
        <v>0</v>
      </c>
      <c r="G102" s="37">
        <v>1.6666666666666666E-2</v>
      </c>
      <c r="H102" s="1">
        <v>1.0526315789473684E-2</v>
      </c>
      <c r="I102" s="1">
        <v>9.8039215686274491E-3</v>
      </c>
      <c r="J102" s="1">
        <v>0</v>
      </c>
      <c r="K102" s="1">
        <f>VLOOKUP(Table146[[#This Row],[County]], '[1]Seventh Grade'!$A$2:$C$256, 3, FALSE)</f>
        <v>1.0869565217391304E-2</v>
      </c>
    </row>
    <row r="103" spans="1:11" ht="28.5" customHeight="1">
      <c r="A103" s="42" t="s">
        <v>112</v>
      </c>
      <c r="B103" s="36">
        <v>0</v>
      </c>
      <c r="C103" s="36">
        <v>8.5714285714285715E-2</v>
      </c>
      <c r="D103" s="37">
        <v>2.4390243902439025E-2</v>
      </c>
      <c r="E103" s="1">
        <v>0</v>
      </c>
      <c r="F103" s="2">
        <v>0</v>
      </c>
      <c r="G103" s="37">
        <v>0</v>
      </c>
      <c r="H103" s="1">
        <v>2.1739130434782608E-2</v>
      </c>
      <c r="I103" s="1">
        <v>0</v>
      </c>
      <c r="J103" s="1">
        <v>0</v>
      </c>
      <c r="K103" s="1">
        <f>VLOOKUP(Table146[[#This Row],[County]], '[1]Seventh Grade'!$A$2:$C$256, 3, FALSE)</f>
        <v>0</v>
      </c>
    </row>
    <row r="104" spans="1:11" ht="28.5" customHeight="1">
      <c r="A104" s="42" t="s">
        <v>113</v>
      </c>
      <c r="B104" s="36">
        <v>5.9952038369304557E-3</v>
      </c>
      <c r="C104" s="36">
        <v>1.3698630136986301E-2</v>
      </c>
      <c r="D104" s="37">
        <v>1.2674271229404309E-2</v>
      </c>
      <c r="E104" s="1">
        <v>7.1174377224199285E-3</v>
      </c>
      <c r="F104" s="2">
        <v>2.2871664548919948E-2</v>
      </c>
      <c r="G104" s="37">
        <v>1.2406947890818859E-2</v>
      </c>
      <c r="H104" s="1">
        <v>1.4806378132118452E-2</v>
      </c>
      <c r="I104" s="1">
        <v>1.635514018691589E-2</v>
      </c>
      <c r="J104" s="1">
        <v>2.2624434389140264E-2</v>
      </c>
      <c r="K104" s="1">
        <f>VLOOKUP(Table146[[#This Row],[County]], '[1]Seventh Grade'!$A$2:$C$256, 3, FALSE)</f>
        <v>2.6775320139697321E-2</v>
      </c>
    </row>
    <row r="105" spans="1:11" ht="28.5" customHeight="1">
      <c r="A105" s="42" t="s">
        <v>114</v>
      </c>
      <c r="B105" s="36">
        <v>5.9808612440191387E-3</v>
      </c>
      <c r="C105" s="36">
        <v>6.2059112420751851E-3</v>
      </c>
      <c r="D105" s="37">
        <v>6.4034922883450659E-3</v>
      </c>
      <c r="E105" s="1">
        <v>8.9699443098244271E-3</v>
      </c>
      <c r="F105" s="2">
        <v>9.760645659426307E-3</v>
      </c>
      <c r="G105" s="37">
        <v>1.1269070735090153E-2</v>
      </c>
      <c r="H105" s="1">
        <v>1.143908376673675E-2</v>
      </c>
      <c r="I105" s="1">
        <v>2.387020047570506E-2</v>
      </c>
      <c r="J105" s="1">
        <v>9.8949719406867167E-3</v>
      </c>
      <c r="K105" s="1">
        <f>VLOOKUP(Table146[[#This Row],[County]], '[1]Seventh Grade'!$A$2:$C$256, 3, FALSE)</f>
        <v>1.5527274310342325E-2</v>
      </c>
    </row>
    <row r="106" spans="1:11" ht="28.5" customHeight="1">
      <c r="A106" s="42" t="s">
        <v>115</v>
      </c>
      <c r="B106" s="36">
        <v>5.175983436853002E-3</v>
      </c>
      <c r="C106" s="36">
        <v>6.1349693251533744E-3</v>
      </c>
      <c r="D106" s="37">
        <v>4.9900199600798403E-3</v>
      </c>
      <c r="E106" s="1">
        <v>9.5602294455066923E-3</v>
      </c>
      <c r="F106" s="2">
        <v>9.6339113680154135E-3</v>
      </c>
      <c r="G106" s="37">
        <v>1.2440191387559809E-2</v>
      </c>
      <c r="H106" s="1">
        <v>1.8181818181818181E-2</v>
      </c>
      <c r="I106" s="1">
        <v>2.9284685549687949E-2</v>
      </c>
      <c r="J106" s="1">
        <v>2.9814941740918446E-2</v>
      </c>
      <c r="K106" s="1">
        <f>VLOOKUP(Table146[[#This Row],[County]], '[1]Seventh Grade'!$A$2:$C$256, 3, FALSE)</f>
        <v>4.518388791593695E-2</v>
      </c>
    </row>
    <row r="107" spans="1:11" ht="28.5" customHeight="1">
      <c r="A107" s="42" t="s">
        <v>116</v>
      </c>
      <c r="B107" s="36">
        <v>3.7037037037037035E-2</v>
      </c>
      <c r="C107" s="36">
        <v>0</v>
      </c>
      <c r="D107" s="37">
        <v>0</v>
      </c>
      <c r="E107" s="1">
        <v>7.407407407407407E-2</v>
      </c>
      <c r="F107" s="2">
        <v>3.125E-2</v>
      </c>
      <c r="G107" s="37">
        <v>0</v>
      </c>
      <c r="H107" s="1">
        <v>0</v>
      </c>
      <c r="I107" s="1">
        <v>5.4054054054054064E-2</v>
      </c>
      <c r="J107" s="1">
        <v>0</v>
      </c>
      <c r="K107" s="1">
        <f>VLOOKUP(Table146[[#This Row],[County]], '[1]Seventh Grade'!$A$2:$C$256, 3, FALSE)</f>
        <v>9.6774193548387094E-2</v>
      </c>
    </row>
    <row r="108" spans="1:11" ht="28.5" customHeight="1">
      <c r="A108" s="42" t="s">
        <v>117</v>
      </c>
      <c r="B108" s="36">
        <v>1.6393442622950821E-2</v>
      </c>
      <c r="C108" s="36">
        <v>1.4925373134328358E-2</v>
      </c>
      <c r="D108" s="37">
        <v>0</v>
      </c>
      <c r="E108" s="1">
        <v>0</v>
      </c>
      <c r="F108" s="2">
        <v>0</v>
      </c>
      <c r="G108" s="37">
        <v>0</v>
      </c>
      <c r="H108" s="1">
        <v>0.02</v>
      </c>
      <c r="I108" s="1">
        <v>1.428571428571428E-2</v>
      </c>
      <c r="J108" s="1">
        <v>1.5625E-2</v>
      </c>
      <c r="K108" s="1">
        <f>VLOOKUP(Table146[[#This Row],[County]], '[1]Seventh Grade'!$A$2:$C$256, 3, FALSE)</f>
        <v>0</v>
      </c>
    </row>
    <row r="109" spans="1:11" ht="28.5" customHeight="1">
      <c r="A109" s="42" t="s">
        <v>118</v>
      </c>
      <c r="B109" s="36">
        <v>1.6778523489932886E-2</v>
      </c>
      <c r="C109" s="36">
        <v>1.2583562721195438E-2</v>
      </c>
      <c r="D109" s="37">
        <v>2.1633718761656099E-2</v>
      </c>
      <c r="E109" s="1">
        <v>1.8240343347639486E-2</v>
      </c>
      <c r="F109" s="2">
        <v>2.4096385542168676E-2</v>
      </c>
      <c r="G109" s="37">
        <v>2.3800937612693834E-2</v>
      </c>
      <c r="H109" s="1">
        <v>2.852512155591572E-2</v>
      </c>
      <c r="I109" s="1">
        <v>3.1688990525971898E-2</v>
      </c>
      <c r="J109" s="1">
        <v>3.2010243277848918E-2</v>
      </c>
      <c r="K109" s="1">
        <f>VLOOKUP(Table146[[#This Row],[County]], '[1]Seventh Grade'!$A$2:$C$256, 3, FALSE)</f>
        <v>3.5544271659790544E-2</v>
      </c>
    </row>
    <row r="110" spans="1:11" ht="28.5" customHeight="1">
      <c r="A110" s="42" t="s">
        <v>119</v>
      </c>
      <c r="B110" s="36">
        <v>0</v>
      </c>
      <c r="C110" s="36">
        <v>0</v>
      </c>
      <c r="D110" s="37">
        <v>2.8571428571428571E-2</v>
      </c>
      <c r="E110" s="1">
        <v>1.4705882352941176E-2</v>
      </c>
      <c r="F110" s="2">
        <v>0</v>
      </c>
      <c r="G110" s="37">
        <v>2.8169014084507043E-2</v>
      </c>
      <c r="H110" s="1">
        <v>2.4691358024691357E-2</v>
      </c>
      <c r="I110" s="1">
        <v>0</v>
      </c>
      <c r="J110" s="1">
        <v>3.2258064516129024E-2</v>
      </c>
      <c r="K110" s="1">
        <f>VLOOKUP(Table146[[#This Row],[County]], '[1]Seventh Grade'!$A$2:$C$256, 3, FALSE)</f>
        <v>3.8461538461538464E-2</v>
      </c>
    </row>
    <row r="111" spans="1:11" ht="28.5" customHeight="1">
      <c r="A111" s="42" t="s">
        <v>120</v>
      </c>
      <c r="B111" s="36">
        <v>1.1320754716981131E-2</v>
      </c>
      <c r="C111" s="36">
        <v>6.3224446786090622E-3</v>
      </c>
      <c r="D111" s="37">
        <v>9.0909090909090905E-3</v>
      </c>
      <c r="E111" s="1">
        <v>9.4043887147335428E-3</v>
      </c>
      <c r="F111" s="2">
        <v>1.2795275590551181E-2</v>
      </c>
      <c r="G111" s="37">
        <v>1.8726591760299626E-2</v>
      </c>
      <c r="H111" s="1">
        <v>1.8165304268846504E-2</v>
      </c>
      <c r="I111" s="1">
        <v>2.1739130434782608E-2</v>
      </c>
      <c r="J111" s="1">
        <v>3.2384690873405307E-2</v>
      </c>
      <c r="K111" s="1">
        <f>VLOOKUP(Table146[[#This Row],[County]], '[1]Seventh Grade'!$A$2:$C$256, 3, FALSE)</f>
        <v>3.3962264150943396E-2</v>
      </c>
    </row>
    <row r="112" spans="1:11" ht="28.5" customHeight="1">
      <c r="A112" s="42" t="s">
        <v>121</v>
      </c>
      <c r="B112" s="36">
        <v>9.9657427592650264E-4</v>
      </c>
      <c r="C112" s="36">
        <v>8.8479915059281548E-4</v>
      </c>
      <c r="D112" s="37">
        <v>1.0727190605239385E-3</v>
      </c>
      <c r="E112" s="1">
        <v>1.5469613259668509E-3</v>
      </c>
      <c r="F112" s="2">
        <v>2.985802205837548E-3</v>
      </c>
      <c r="G112" s="37">
        <v>3.2355593274279956E-3</v>
      </c>
      <c r="H112" s="1">
        <v>3.0362835888872019E-3</v>
      </c>
      <c r="I112" s="1">
        <v>9.0830449826989623E-3</v>
      </c>
      <c r="J112" s="1">
        <v>6.5992080950285992E-3</v>
      </c>
      <c r="K112" s="1">
        <f>VLOOKUP(Table146[[#This Row],[County]], '[1]Seventh Grade'!$A$2:$C$256, 3, FALSE)</f>
        <v>8.839185427552864E-3</v>
      </c>
    </row>
    <row r="113" spans="1:11" ht="28.5" customHeight="1">
      <c r="A113" s="42" t="s">
        <v>122</v>
      </c>
      <c r="B113" s="36">
        <v>6.382978723404255E-3</v>
      </c>
      <c r="C113" s="36">
        <v>2.1505376344086021E-3</v>
      </c>
      <c r="D113" s="37">
        <v>6.6371681415929203E-3</v>
      </c>
      <c r="E113" s="1">
        <v>8.385744234800839E-3</v>
      </c>
      <c r="F113" s="2">
        <v>4.0650406504065045E-3</v>
      </c>
      <c r="G113" s="37">
        <v>1.6064257028112448E-2</v>
      </c>
      <c r="H113" s="1">
        <v>1.7612524461839529E-2</v>
      </c>
      <c r="I113" s="1">
        <v>1.8181818181818184E-2</v>
      </c>
      <c r="J113" s="1">
        <v>2.5531914893617016E-2</v>
      </c>
      <c r="K113" s="1">
        <f>VLOOKUP(Table146[[#This Row],[County]], '[1]Seventh Grade'!$A$2:$C$256, 3, FALSE)</f>
        <v>2.0179372197309416E-2</v>
      </c>
    </row>
    <row r="114" spans="1:11" ht="28.5" customHeight="1">
      <c r="A114" s="42" t="s">
        <v>123</v>
      </c>
      <c r="B114" s="36">
        <v>5.2910052910052907E-3</v>
      </c>
      <c r="C114" s="36">
        <v>1.2461059190031152E-2</v>
      </c>
      <c r="D114" s="37">
        <v>0</v>
      </c>
      <c r="E114" s="1">
        <v>1.1299435028248588E-2</v>
      </c>
      <c r="F114" s="2">
        <v>5.7306590257879654E-3</v>
      </c>
      <c r="G114" s="37">
        <v>2.4539877300613498E-2</v>
      </c>
      <c r="H114" s="1">
        <v>1.8617021276595744E-2</v>
      </c>
      <c r="I114" s="1">
        <v>8.0428954423592512E-3</v>
      </c>
      <c r="J114" s="1">
        <v>1.9230769230769225E-2</v>
      </c>
      <c r="K114" s="1">
        <f>VLOOKUP(Table146[[#This Row],[County]], '[1]Seventh Grade'!$A$2:$C$256, 3, FALSE)</f>
        <v>2.9239766081871343E-2</v>
      </c>
    </row>
    <row r="115" spans="1:11" ht="28.5" customHeight="1">
      <c r="A115" s="42" t="s">
        <v>124</v>
      </c>
      <c r="B115" s="36">
        <v>1.8092105263157895E-2</v>
      </c>
      <c r="C115" s="36">
        <v>1.6286644951140065E-2</v>
      </c>
      <c r="D115" s="37">
        <v>1.9292604501607719E-2</v>
      </c>
      <c r="E115" s="1">
        <v>2.7118644067796609E-2</v>
      </c>
      <c r="F115" s="2">
        <v>2.6627218934911243E-2</v>
      </c>
      <c r="G115" s="37">
        <v>3.6363636363636362E-2</v>
      </c>
      <c r="H115" s="1">
        <v>3.9073806078147609E-2</v>
      </c>
      <c r="I115" s="1">
        <v>3.2122905027932955E-2</v>
      </c>
      <c r="J115" s="1">
        <v>3.0666666666666665E-2</v>
      </c>
      <c r="K115" s="1">
        <f>VLOOKUP(Table146[[#This Row],[County]], '[1]Seventh Grade'!$A$2:$C$256, 3, FALSE)</f>
        <v>4.755434782608696E-2</v>
      </c>
    </row>
    <row r="116" spans="1:11" ht="28.5" customHeight="1">
      <c r="A116" s="42" t="s">
        <v>125</v>
      </c>
      <c r="B116" s="36">
        <v>3.9138943248532287E-3</v>
      </c>
      <c r="C116" s="36">
        <v>2.0618556701030928E-3</v>
      </c>
      <c r="D116" s="37">
        <v>1.6913319238900635E-2</v>
      </c>
      <c r="E116" s="1">
        <v>8.1135902636916835E-3</v>
      </c>
      <c r="F116" s="2">
        <v>1.9148936170212766E-2</v>
      </c>
      <c r="G116" s="37">
        <v>1.1976047904191617E-2</v>
      </c>
      <c r="H116" s="1">
        <v>1.893939393939394E-2</v>
      </c>
      <c r="I116" s="1">
        <v>2.6929982046678624E-2</v>
      </c>
      <c r="J116" s="1">
        <v>1.7341040462427737E-2</v>
      </c>
      <c r="K116" s="1">
        <f>VLOOKUP(Table146[[#This Row],[County]], '[1]Seventh Grade'!$A$2:$C$256, 3, FALSE)</f>
        <v>1.532567049808429E-2</v>
      </c>
    </row>
    <row r="117" spans="1:11" ht="28.5" customHeight="1">
      <c r="A117" s="42" t="s">
        <v>126</v>
      </c>
      <c r="B117" s="36">
        <v>0</v>
      </c>
      <c r="C117" s="36">
        <v>0</v>
      </c>
      <c r="D117" s="37">
        <v>1.3043478260869565E-2</v>
      </c>
      <c r="E117" s="1">
        <v>2.4390243902439025E-2</v>
      </c>
      <c r="F117" s="2">
        <v>1.7391304347826087E-2</v>
      </c>
      <c r="G117" s="37">
        <v>2.4390243902439025E-2</v>
      </c>
      <c r="H117" s="1">
        <v>1.8450184501845018E-2</v>
      </c>
      <c r="I117" s="1">
        <v>2.1367521367521368E-2</v>
      </c>
      <c r="J117" s="1">
        <v>2.5477707006369421E-2</v>
      </c>
      <c r="K117" s="1">
        <f>VLOOKUP(Table146[[#This Row],[County]], '[1]Seventh Grade'!$A$2:$C$256, 3, FALSE)</f>
        <v>2.0920502092050208E-2</v>
      </c>
    </row>
    <row r="118" spans="1:11" ht="28.5" customHeight="1">
      <c r="A118" s="42" t="s">
        <v>127</v>
      </c>
      <c r="B118" s="36">
        <v>1.1286681715575621E-2</v>
      </c>
      <c r="C118" s="36">
        <v>8.5287846481876331E-3</v>
      </c>
      <c r="D118" s="37">
        <v>2.1505376344086021E-3</v>
      </c>
      <c r="E118" s="1">
        <v>9.0293453724604959E-3</v>
      </c>
      <c r="F118" s="2">
        <v>2.2831050228310501E-3</v>
      </c>
      <c r="G118" s="37">
        <v>1.6949152542372881E-2</v>
      </c>
      <c r="H118" s="1">
        <v>1.2072434607645875E-2</v>
      </c>
      <c r="I118" s="1">
        <v>9.0293453724604976E-3</v>
      </c>
      <c r="J118" s="1">
        <v>1.408450704225352E-2</v>
      </c>
      <c r="K118" s="1">
        <f>VLOOKUP(Table146[[#This Row],[County]], '[1]Seventh Grade'!$A$2:$C$256, 3, FALSE)</f>
        <v>7.537688442211055E-3</v>
      </c>
    </row>
    <row r="119" spans="1:11" ht="28.5" customHeight="1">
      <c r="A119" s="42" t="s">
        <v>128</v>
      </c>
      <c r="B119" s="36">
        <v>0</v>
      </c>
      <c r="C119" s="36">
        <v>0</v>
      </c>
      <c r="D119" s="37">
        <v>0</v>
      </c>
      <c r="E119" s="1">
        <v>0.02</v>
      </c>
      <c r="F119" s="2">
        <v>0</v>
      </c>
      <c r="G119" s="37">
        <v>0</v>
      </c>
      <c r="H119" s="1">
        <v>0</v>
      </c>
      <c r="I119" s="1">
        <v>0</v>
      </c>
      <c r="J119" s="1">
        <v>0</v>
      </c>
      <c r="K119" s="1">
        <f>VLOOKUP(Table146[[#This Row],[County]], '[1]Seventh Grade'!$A$2:$C$256, 3, FALSE)</f>
        <v>2.0833333333333332E-2</v>
      </c>
    </row>
    <row r="120" spans="1:11" ht="28.5" customHeight="1">
      <c r="A120" s="42" t="s">
        <v>129</v>
      </c>
      <c r="B120" s="36">
        <v>9.7517730496453903E-3</v>
      </c>
      <c r="C120" s="36">
        <v>9.8478066248880933E-3</v>
      </c>
      <c r="D120" s="37">
        <v>0.01</v>
      </c>
      <c r="E120" s="1">
        <v>4.6339202965708986E-3</v>
      </c>
      <c r="F120" s="2">
        <v>9.2081031307550652E-3</v>
      </c>
      <c r="G120" s="37">
        <v>7.1174377224199285E-3</v>
      </c>
      <c r="H120" s="1">
        <v>1.2875536480686695E-2</v>
      </c>
      <c r="I120" s="1">
        <v>1.5859766277128543E-2</v>
      </c>
      <c r="J120" s="1">
        <v>1.1522633744855969E-2</v>
      </c>
      <c r="K120" s="1">
        <f>VLOOKUP(Table146[[#This Row],[County]], '[1]Seventh Grade'!$A$2:$C$256, 3, FALSE)</f>
        <v>2.2222222222222223E-2</v>
      </c>
    </row>
    <row r="121" spans="1:11" ht="28.5" customHeight="1">
      <c r="A121" s="42" t="s">
        <v>130</v>
      </c>
      <c r="B121" s="36">
        <v>1.7421602787456445E-2</v>
      </c>
      <c r="C121" s="36">
        <v>1.0380622837370242E-2</v>
      </c>
      <c r="D121" s="37">
        <v>1.2578616352201259E-2</v>
      </c>
      <c r="E121" s="1">
        <v>4.807692307692308E-3</v>
      </c>
      <c r="F121" s="2">
        <v>1.9230769230769232E-2</v>
      </c>
      <c r="G121" s="37">
        <v>1.6233766233766232E-2</v>
      </c>
      <c r="H121" s="1">
        <v>2.7190332326283987E-2</v>
      </c>
      <c r="I121" s="1">
        <v>2.0477815699658702E-2</v>
      </c>
      <c r="J121" s="1">
        <v>3.2846715328467148E-2</v>
      </c>
      <c r="K121" s="1">
        <f>VLOOKUP(Table146[[#This Row],[County]], '[1]Seventh Grade'!$A$2:$C$256, 3, FALSE)</f>
        <v>3.1531531531531529E-2</v>
      </c>
    </row>
    <row r="122" spans="1:11" ht="28.5" customHeight="1">
      <c r="A122" s="42" t="s">
        <v>131</v>
      </c>
      <c r="B122" s="36">
        <v>0</v>
      </c>
      <c r="C122" s="36">
        <v>0</v>
      </c>
      <c r="D122" s="37">
        <v>0</v>
      </c>
      <c r="E122" s="1">
        <v>0</v>
      </c>
      <c r="F122" s="2">
        <v>4.7619047619047616E-2</v>
      </c>
      <c r="G122" s="37">
        <v>6.25E-2</v>
      </c>
      <c r="H122" s="1">
        <v>0</v>
      </c>
      <c r="I122" s="1">
        <v>0</v>
      </c>
      <c r="J122" s="1">
        <v>0</v>
      </c>
      <c r="K122" s="1">
        <f>VLOOKUP(Table146[[#This Row],[County]], '[1]Seventh Grade'!$A$2:$C$256, 3, FALSE)</f>
        <v>0</v>
      </c>
    </row>
    <row r="123" spans="1:11" ht="28.5" customHeight="1">
      <c r="A123" s="42" t="s">
        <v>132</v>
      </c>
      <c r="B123" s="36">
        <v>0</v>
      </c>
      <c r="C123" s="36">
        <v>0</v>
      </c>
      <c r="D123" s="37">
        <v>1.6393442622950821E-2</v>
      </c>
      <c r="E123" s="1">
        <v>8.6956521739130436E-3</v>
      </c>
      <c r="F123" s="2">
        <v>8.4745762711864406E-3</v>
      </c>
      <c r="G123" s="37">
        <v>1.4925373134328358E-2</v>
      </c>
      <c r="H123" s="1">
        <v>4.8275862068965517E-2</v>
      </c>
      <c r="I123" s="1">
        <v>1.538461538461538E-2</v>
      </c>
      <c r="J123" s="1">
        <v>7.4074074074074077E-3</v>
      </c>
      <c r="K123" s="1">
        <f>VLOOKUP(Table146[[#This Row],[County]], '[1]Seventh Grade'!$A$2:$C$256, 3, FALSE)</f>
        <v>1.0416666666666666E-2</v>
      </c>
    </row>
    <row r="124" spans="1:11" ht="28.5" customHeight="1">
      <c r="A124" s="42" t="s">
        <v>133</v>
      </c>
      <c r="B124" s="36">
        <v>7.4906367041198503E-3</v>
      </c>
      <c r="C124" s="36">
        <v>1.4388489208633094E-2</v>
      </c>
      <c r="D124" s="37">
        <v>0</v>
      </c>
      <c r="E124" s="1">
        <v>4.0322580645161289E-3</v>
      </c>
      <c r="F124" s="2">
        <v>3.5842293906810036E-3</v>
      </c>
      <c r="G124" s="37">
        <v>0</v>
      </c>
      <c r="H124" s="1">
        <v>0</v>
      </c>
      <c r="I124" s="1">
        <v>1.4234875444839855E-2</v>
      </c>
      <c r="J124" s="1">
        <v>1.6260162601626011E-2</v>
      </c>
      <c r="K124" s="1">
        <f>VLOOKUP(Table146[[#This Row],[County]], '[1]Seventh Grade'!$A$2:$C$256, 3, FALSE)</f>
        <v>7.0921985815602835E-3</v>
      </c>
    </row>
    <row r="125" spans="1:11" ht="28.5" customHeight="1">
      <c r="A125" s="42" t="s">
        <v>134</v>
      </c>
      <c r="B125" s="36">
        <v>1.0683760683760684E-2</v>
      </c>
      <c r="C125" s="36">
        <v>1.1441647597254004E-2</v>
      </c>
      <c r="D125" s="37">
        <v>8.2135523613963042E-3</v>
      </c>
      <c r="E125" s="1">
        <v>2.0134228187919462E-2</v>
      </c>
      <c r="F125" s="2">
        <v>2.3706896551724137E-2</v>
      </c>
      <c r="G125" s="37">
        <v>1.5350877192982455E-2</v>
      </c>
      <c r="H125" s="1">
        <v>2.9612756264236904E-2</v>
      </c>
      <c r="I125" s="1">
        <v>2.0134228187919465E-2</v>
      </c>
      <c r="J125" s="1">
        <v>2.6190476190476191E-2</v>
      </c>
      <c r="K125" s="1">
        <f>VLOOKUP(Table146[[#This Row],[County]], '[1]Seventh Grade'!$A$2:$C$256, 3, FALSE)</f>
        <v>4.793028322440087E-2</v>
      </c>
    </row>
    <row r="126" spans="1:11" ht="28.5" customHeight="1">
      <c r="A126" s="42" t="s">
        <v>135</v>
      </c>
      <c r="B126" s="36">
        <v>0.125</v>
      </c>
      <c r="C126" s="36">
        <v>4.1666666666666664E-2</v>
      </c>
      <c r="D126" s="37">
        <v>0</v>
      </c>
      <c r="E126" s="1">
        <v>0</v>
      </c>
      <c r="F126" s="2">
        <v>9.5238095238095233E-2</v>
      </c>
      <c r="G126" s="37">
        <v>0</v>
      </c>
      <c r="H126" s="1">
        <v>0</v>
      </c>
      <c r="I126" s="1">
        <v>0</v>
      </c>
      <c r="J126" s="1">
        <v>0</v>
      </c>
      <c r="K126" s="1">
        <f>VLOOKUP(Table146[[#This Row],[County]], '[1]Seventh Grade'!$A$2:$C$256, 3, FALSE)</f>
        <v>4.5454545454545456E-2</v>
      </c>
    </row>
    <row r="127" spans="1:11" ht="28.5" customHeight="1">
      <c r="A127" s="42" t="s">
        <v>136</v>
      </c>
      <c r="B127" s="36">
        <v>7.0130698119222189E-3</v>
      </c>
      <c r="C127" s="36">
        <v>4.6419098143236073E-3</v>
      </c>
      <c r="D127" s="37">
        <v>8.0780881857960285E-3</v>
      </c>
      <c r="E127" s="1">
        <v>4.7265361242403783E-3</v>
      </c>
      <c r="F127" s="2">
        <v>6.6561014263074487E-3</v>
      </c>
      <c r="G127" s="37">
        <v>1.059190031152648E-2</v>
      </c>
      <c r="H127" s="1">
        <v>8.6419753086419745E-3</v>
      </c>
      <c r="I127" s="1">
        <v>1.409774436090225E-2</v>
      </c>
      <c r="J127" s="1">
        <v>1.3420724094881398E-2</v>
      </c>
      <c r="K127" s="1">
        <f>VLOOKUP(Table146[[#This Row],[County]], '[1]Seventh Grade'!$A$2:$C$256, 3, FALSE)</f>
        <v>2.238567316917173E-2</v>
      </c>
    </row>
    <row r="128" spans="1:11" ht="28.5" customHeight="1">
      <c r="A128" s="42" t="s">
        <v>137</v>
      </c>
      <c r="B128" s="36">
        <v>0</v>
      </c>
      <c r="C128" s="36">
        <v>0</v>
      </c>
      <c r="D128" s="37">
        <v>1.2048192771084338E-2</v>
      </c>
      <c r="E128" s="1">
        <v>0</v>
      </c>
      <c r="F128" s="2">
        <v>0</v>
      </c>
      <c r="G128" s="37">
        <v>0</v>
      </c>
      <c r="H128" s="1">
        <v>0</v>
      </c>
      <c r="I128" s="1">
        <v>0</v>
      </c>
      <c r="J128" s="1">
        <v>0</v>
      </c>
      <c r="K128" s="1">
        <f>VLOOKUP(Table146[[#This Row],[County]], '[1]Seventh Grade'!$A$2:$C$256, 3, FALSE)</f>
        <v>0</v>
      </c>
    </row>
    <row r="129" spans="1:11" ht="28.5" customHeight="1">
      <c r="A129" s="42" t="s">
        <v>138</v>
      </c>
      <c r="B129" s="36">
        <v>0</v>
      </c>
      <c r="C129" s="36">
        <v>1.6750418760469012E-3</v>
      </c>
      <c r="D129" s="37">
        <v>3.4305317324185248E-3</v>
      </c>
      <c r="E129" s="1">
        <v>1.658374792703151E-3</v>
      </c>
      <c r="F129" s="2">
        <v>6.2597809076682318E-3</v>
      </c>
      <c r="G129" s="37">
        <v>4.5871559633027525E-3</v>
      </c>
      <c r="H129" s="1">
        <v>3.0211480362537764E-3</v>
      </c>
      <c r="I129" s="1">
        <v>1.2048192771084336E-2</v>
      </c>
      <c r="J129" s="1">
        <v>7.3937153419593345E-3</v>
      </c>
      <c r="K129" s="1">
        <f>VLOOKUP(Table146[[#This Row],[County]], '[1]Seventh Grade'!$A$2:$C$256, 3, FALSE)</f>
        <v>5.4249547920433997E-3</v>
      </c>
    </row>
    <row r="130" spans="1:11" ht="28.5" customHeight="1">
      <c r="A130" s="42" t="s">
        <v>139</v>
      </c>
      <c r="B130" s="36">
        <v>1.3189448441247002E-2</v>
      </c>
      <c r="C130" s="36">
        <v>1.0429201764941836E-2</v>
      </c>
      <c r="D130" s="37">
        <v>1.2628255722178374E-2</v>
      </c>
      <c r="E130" s="1">
        <v>2.0496649586125345E-2</v>
      </c>
      <c r="F130" s="2">
        <v>1.7079121645172533E-2</v>
      </c>
      <c r="G130" s="37">
        <v>2.0969405293915434E-2</v>
      </c>
      <c r="H130" s="1">
        <v>2.6048714479025712E-2</v>
      </c>
      <c r="I130" s="1">
        <v>3.4768211920529792E-2</v>
      </c>
      <c r="J130" s="1">
        <v>2.9926025554808344E-2</v>
      </c>
      <c r="K130" s="1">
        <f>VLOOKUP(Table146[[#This Row],[County]], '[1]Seventh Grade'!$A$2:$C$256, 3, FALSE)</f>
        <v>3.8082284937096228E-2</v>
      </c>
    </row>
    <row r="131" spans="1:11" ht="28.5" customHeight="1">
      <c r="A131" s="42" t="s">
        <v>140</v>
      </c>
      <c r="B131" s="36">
        <v>0</v>
      </c>
      <c r="C131" s="36">
        <v>5.1020408163265302E-3</v>
      </c>
      <c r="D131" s="37">
        <v>5.076142131979695E-3</v>
      </c>
      <c r="E131" s="1">
        <v>0</v>
      </c>
      <c r="F131" s="2">
        <v>1.2931034482758621E-2</v>
      </c>
      <c r="G131" s="37">
        <v>0</v>
      </c>
      <c r="H131" s="1">
        <v>9.0909090909090905E-3</v>
      </c>
      <c r="I131" s="1">
        <v>6.0240963855421681E-3</v>
      </c>
      <c r="J131" s="1">
        <v>1.5075376884422112E-2</v>
      </c>
      <c r="K131" s="1">
        <f>VLOOKUP(Table146[[#This Row],[County]], '[1]Seventh Grade'!$A$2:$C$256, 3, FALSE)</f>
        <v>2.8169014084507043E-2</v>
      </c>
    </row>
    <row r="132" spans="1:11" ht="28.5" customHeight="1">
      <c r="A132" s="42" t="s">
        <v>141</v>
      </c>
      <c r="B132" s="36">
        <v>1.5463917525773196E-2</v>
      </c>
      <c r="C132" s="36">
        <v>5.076142131979695E-3</v>
      </c>
      <c r="D132" s="37">
        <v>1.0582010582010581E-2</v>
      </c>
      <c r="E132" s="1">
        <v>2.5380710659898477E-2</v>
      </c>
      <c r="F132" s="2">
        <v>0</v>
      </c>
      <c r="G132" s="37">
        <v>0</v>
      </c>
      <c r="H132" s="1">
        <v>0</v>
      </c>
      <c r="I132" s="1">
        <v>0</v>
      </c>
      <c r="J132" s="1">
        <v>5.5865921787709508E-3</v>
      </c>
      <c r="K132" s="1">
        <f>VLOOKUP(Table146[[#This Row],[County]], '[1]Seventh Grade'!$A$2:$C$256, 3, FALSE)</f>
        <v>4.8165137614678902E-2</v>
      </c>
    </row>
    <row r="133" spans="1:11" ht="28.5" customHeight="1">
      <c r="A133" s="42" t="s">
        <v>142</v>
      </c>
      <c r="B133" s="36">
        <v>6.239364719228588E-3</v>
      </c>
      <c r="C133" s="36">
        <v>5.6537102473498231E-3</v>
      </c>
      <c r="D133" s="37">
        <v>6.7226890756302525E-3</v>
      </c>
      <c r="E133" s="1">
        <v>1.2534059945504087E-2</v>
      </c>
      <c r="F133" s="2">
        <v>1.0643689812468323E-2</v>
      </c>
      <c r="G133" s="37">
        <v>1.074766355140187E-2</v>
      </c>
      <c r="H133" s="1">
        <v>1.7950963222416811E-2</v>
      </c>
      <c r="I133" s="1">
        <v>1.9698239731768652E-2</v>
      </c>
      <c r="J133" s="1">
        <v>2.2445820433436528E-2</v>
      </c>
      <c r="K133" s="1">
        <f>VLOOKUP(Table146[[#This Row],[County]], '[1]Seventh Grade'!$A$2:$C$256, 3, FALSE)</f>
        <v>2.3782980304719436E-2</v>
      </c>
    </row>
    <row r="134" spans="1:11" ht="28.5" customHeight="1">
      <c r="A134" s="42" t="s">
        <v>143</v>
      </c>
      <c r="B134" s="36">
        <v>3.3467202141900937E-2</v>
      </c>
      <c r="C134" s="36">
        <v>2.9282576866764276E-2</v>
      </c>
      <c r="D134" s="37">
        <v>2.5032938076416336E-2</v>
      </c>
      <c r="E134" s="1">
        <v>3.5842293906810034E-2</v>
      </c>
      <c r="F134" s="2">
        <v>2.4193548387096774E-2</v>
      </c>
      <c r="G134" s="37">
        <v>3.7204058624577228E-2</v>
      </c>
      <c r="H134" s="1">
        <v>4.4742729306487698E-2</v>
      </c>
      <c r="I134" s="1">
        <v>4.6979865771812089E-2</v>
      </c>
      <c r="J134" s="1">
        <v>4.7388781431334605E-2</v>
      </c>
      <c r="K134" s="1">
        <f>VLOOKUP(Table146[[#This Row],[County]], '[1]Seventh Grade'!$A$2:$C$256, 3, FALSE)</f>
        <v>7.9317269076305222E-2</v>
      </c>
    </row>
    <row r="135" spans="1:11" ht="28.5" customHeight="1">
      <c r="A135" s="42" t="s">
        <v>144</v>
      </c>
      <c r="B135" s="36" t="s">
        <v>64</v>
      </c>
      <c r="C135" s="36" t="s">
        <v>64</v>
      </c>
      <c r="D135" s="37" t="s">
        <v>64</v>
      </c>
      <c r="E135" s="1" t="s">
        <v>64</v>
      </c>
      <c r="F135" s="2" t="s">
        <v>64</v>
      </c>
      <c r="G135" s="37" t="s">
        <v>64</v>
      </c>
      <c r="H135" s="1" t="s">
        <v>64</v>
      </c>
      <c r="I135" s="1" t="s">
        <v>64</v>
      </c>
      <c r="J135" s="1" t="s">
        <v>64</v>
      </c>
      <c r="K135" s="1" t="str">
        <f>VLOOKUP(Table146[[#This Row],[County]], '[1]Seventh Grade'!$A$2:$C$256, 3, FALSE)</f>
        <v>NR**</v>
      </c>
    </row>
    <row r="136" spans="1:11" ht="28.5" customHeight="1">
      <c r="A136" s="42" t="s">
        <v>145</v>
      </c>
      <c r="B136" s="36">
        <v>0</v>
      </c>
      <c r="C136" s="36">
        <v>0</v>
      </c>
      <c r="D136" s="37">
        <v>0.2</v>
      </c>
      <c r="E136" s="1">
        <v>0</v>
      </c>
      <c r="F136" s="2" t="s">
        <v>64</v>
      </c>
      <c r="G136" s="1" t="s">
        <v>64</v>
      </c>
      <c r="H136" s="1">
        <v>0</v>
      </c>
      <c r="I136" s="1">
        <v>6.6666666666666652E-2</v>
      </c>
      <c r="J136" s="1">
        <v>0</v>
      </c>
      <c r="K136" s="1">
        <f>VLOOKUP(Table146[[#This Row],[County]], '[1]Seventh Grade'!$A$2:$C$256, 3, FALSE)</f>
        <v>9.0909090909090912E-2</v>
      </c>
    </row>
    <row r="137" spans="1:11" ht="28.5" customHeight="1">
      <c r="A137" s="42" t="s">
        <v>146</v>
      </c>
      <c r="B137" s="36">
        <v>1.9607843137254902E-3</v>
      </c>
      <c r="C137" s="36">
        <v>2.0952380952380951E-2</v>
      </c>
      <c r="D137" s="37">
        <v>8.7145969498910684E-3</v>
      </c>
      <c r="E137" s="1">
        <v>1.8867924528301886E-2</v>
      </c>
      <c r="F137" s="2">
        <v>2.2900763358778626E-2</v>
      </c>
      <c r="G137" s="37">
        <v>4.0816326530612242E-2</v>
      </c>
      <c r="H137" s="1">
        <v>4.4247787610619468E-2</v>
      </c>
      <c r="I137" s="1">
        <v>3.6563071297989039E-2</v>
      </c>
      <c r="J137" s="1">
        <v>3.9840637450199189E-2</v>
      </c>
      <c r="K137" s="1">
        <f>VLOOKUP(Table146[[#This Row],[County]], '[1]Seventh Grade'!$A$2:$C$256, 3, FALSE)</f>
        <v>4.2435424354243544E-2</v>
      </c>
    </row>
    <row r="138" spans="1:11" ht="28.5" customHeight="1">
      <c r="A138" s="42" t="s">
        <v>147</v>
      </c>
      <c r="B138" s="36">
        <v>0</v>
      </c>
      <c r="C138" s="36">
        <v>0</v>
      </c>
      <c r="D138" s="37">
        <v>0</v>
      </c>
      <c r="E138" s="1">
        <v>0</v>
      </c>
      <c r="F138" s="2">
        <v>1.9230769230769232E-2</v>
      </c>
      <c r="G138" s="37">
        <v>2.9411764705882353E-2</v>
      </c>
      <c r="H138" s="1">
        <v>5.3571428571428568E-2</v>
      </c>
      <c r="I138" s="1">
        <v>4.3478260869565216E-2</v>
      </c>
      <c r="J138" s="1">
        <v>0.04</v>
      </c>
      <c r="K138" s="1">
        <f>VLOOKUP(Table146[[#This Row],[County]], '[1]Seventh Grade'!$A$2:$C$256, 3, FALSE)</f>
        <v>2.564102564102564E-2</v>
      </c>
    </row>
    <row r="139" spans="1:11" ht="28.5" customHeight="1">
      <c r="A139" s="42" t="s">
        <v>148</v>
      </c>
      <c r="B139" s="36">
        <v>0</v>
      </c>
      <c r="C139" s="36">
        <v>0</v>
      </c>
      <c r="D139" s="37">
        <v>0</v>
      </c>
      <c r="E139" s="1">
        <v>0</v>
      </c>
      <c r="F139" s="2">
        <v>0</v>
      </c>
      <c r="G139" s="1">
        <v>0</v>
      </c>
      <c r="H139" s="1">
        <v>0</v>
      </c>
      <c r="I139" s="1">
        <v>0</v>
      </c>
      <c r="J139" s="1">
        <v>0.1</v>
      </c>
      <c r="K139" s="1">
        <f>VLOOKUP(Table146[[#This Row],[County]], '[1]Seventh Grade'!$A$2:$C$256, 3, FALSE)</f>
        <v>0.16666666666666666</v>
      </c>
    </row>
    <row r="140" spans="1:11" ht="28.5" customHeight="1">
      <c r="A140" s="42" t="s">
        <v>149</v>
      </c>
      <c r="B140" s="36">
        <v>0</v>
      </c>
      <c r="C140" s="36">
        <v>0</v>
      </c>
      <c r="D140" s="37">
        <v>0</v>
      </c>
      <c r="E140" s="1">
        <v>0</v>
      </c>
      <c r="F140" s="2">
        <v>0</v>
      </c>
      <c r="G140" s="37">
        <v>0</v>
      </c>
      <c r="H140" s="1">
        <v>0</v>
      </c>
      <c r="I140" s="1">
        <v>0</v>
      </c>
      <c r="J140" s="1">
        <v>2.5000000000000001E-2</v>
      </c>
      <c r="K140" s="1">
        <f>VLOOKUP(Table146[[#This Row],[County]], '[1]Seventh Grade'!$A$2:$C$256, 3, FALSE)</f>
        <v>0</v>
      </c>
    </row>
    <row r="141" spans="1:11" ht="28.5" customHeight="1">
      <c r="A141" s="42" t="s">
        <v>150</v>
      </c>
      <c r="B141" s="36">
        <v>5.2770448548812663E-3</v>
      </c>
      <c r="C141" s="36">
        <v>0</v>
      </c>
      <c r="D141" s="37">
        <v>2.9325513196480938E-3</v>
      </c>
      <c r="E141" s="1">
        <v>2.5906735751295338E-3</v>
      </c>
      <c r="F141" s="2">
        <v>1.4204545454545454E-2</v>
      </c>
      <c r="G141" s="37">
        <v>5.3763440860215058E-3</v>
      </c>
      <c r="H141" s="1">
        <v>1.1396011396011397E-2</v>
      </c>
      <c r="I141" s="1">
        <v>5.434782608695652E-3</v>
      </c>
      <c r="J141" s="1">
        <v>5.3050397877984073E-3</v>
      </c>
      <c r="K141" s="1">
        <f>VLOOKUP(Table146[[#This Row],[County]], '[1]Seventh Grade'!$A$2:$C$256, 3, FALSE)</f>
        <v>1.1834319526627219E-2</v>
      </c>
    </row>
    <row r="142" spans="1:11" ht="28.5" customHeight="1">
      <c r="A142" s="42" t="s">
        <v>151</v>
      </c>
      <c r="B142" s="36">
        <v>0</v>
      </c>
      <c r="C142" s="36">
        <v>0</v>
      </c>
      <c r="D142" s="37">
        <v>0</v>
      </c>
      <c r="E142" s="1">
        <v>0</v>
      </c>
      <c r="F142" s="2">
        <v>0</v>
      </c>
      <c r="G142" s="37">
        <v>0</v>
      </c>
      <c r="H142" s="1">
        <v>1.5384615384615385E-2</v>
      </c>
      <c r="I142" s="1">
        <v>0</v>
      </c>
      <c r="J142" s="1">
        <v>0</v>
      </c>
      <c r="K142" s="1">
        <f>VLOOKUP(Table146[[#This Row],[County]], '[1]Seventh Grade'!$A$2:$C$256, 3, FALSE)</f>
        <v>0</v>
      </c>
    </row>
    <row r="143" spans="1:11" ht="28.5" customHeight="1">
      <c r="A143" s="42" t="s">
        <v>152</v>
      </c>
      <c r="B143" s="36">
        <v>0</v>
      </c>
      <c r="C143" s="36" t="s">
        <v>64</v>
      </c>
      <c r="D143" s="37">
        <v>1.0526315789473684E-2</v>
      </c>
      <c r="E143" s="1">
        <v>0</v>
      </c>
      <c r="F143" s="2">
        <v>0</v>
      </c>
      <c r="G143" s="37">
        <v>0</v>
      </c>
      <c r="H143" s="1">
        <v>0</v>
      </c>
      <c r="I143" s="1">
        <v>0</v>
      </c>
      <c r="J143" s="1">
        <v>1.9417475728155328E-2</v>
      </c>
      <c r="K143" s="1">
        <f>VLOOKUP(Table146[[#This Row],[County]], '[1]Seventh Grade'!$A$2:$C$256, 3, FALSE)</f>
        <v>1.0638297872340425E-2</v>
      </c>
    </row>
    <row r="144" spans="1:11" ht="28.5" customHeight="1">
      <c r="A144" s="42" t="s">
        <v>153</v>
      </c>
      <c r="B144" s="36">
        <v>3.5398230088495575E-3</v>
      </c>
      <c r="C144" s="36">
        <v>0</v>
      </c>
      <c r="D144" s="37">
        <v>6.5146579804560263E-3</v>
      </c>
      <c r="E144" s="1">
        <v>9.7560975609756097E-3</v>
      </c>
      <c r="F144" s="2">
        <v>1.5025041736227046E-2</v>
      </c>
      <c r="G144" s="37">
        <v>9.4786729857819912E-3</v>
      </c>
      <c r="H144" s="1">
        <v>1.4705882352941176E-2</v>
      </c>
      <c r="I144" s="1">
        <v>2.1571648690292756E-2</v>
      </c>
      <c r="J144" s="1">
        <v>2.3064250411861619E-2</v>
      </c>
      <c r="K144" s="1">
        <f>VLOOKUP(Table146[[#This Row],[County]], '[1]Seventh Grade'!$A$2:$C$256, 3, FALSE)</f>
        <v>3.912363067292645E-2</v>
      </c>
    </row>
    <row r="145" spans="1:11" ht="28.5" customHeight="1">
      <c r="A145" s="42" t="s">
        <v>154</v>
      </c>
      <c r="B145" s="36">
        <v>0</v>
      </c>
      <c r="C145" s="36">
        <v>0</v>
      </c>
      <c r="D145" s="37">
        <v>8.8495575221238937E-3</v>
      </c>
      <c r="E145" s="1">
        <v>0</v>
      </c>
      <c r="F145" s="2">
        <v>4.7619047619047623E-3</v>
      </c>
      <c r="G145" s="37">
        <v>0</v>
      </c>
      <c r="H145" s="1">
        <v>4.9019607843137254E-3</v>
      </c>
      <c r="I145" s="1">
        <v>1.408450704225352E-2</v>
      </c>
      <c r="J145" s="1">
        <v>4.5045045045045036E-3</v>
      </c>
      <c r="K145" s="1">
        <f>VLOOKUP(Table146[[#This Row],[County]], '[1]Seventh Grade'!$A$2:$C$256, 3, FALSE)</f>
        <v>1.7777777777777778E-2</v>
      </c>
    </row>
    <row r="146" spans="1:11" ht="28.5" customHeight="1">
      <c r="A146" s="42" t="s">
        <v>155</v>
      </c>
      <c r="B146" s="36">
        <v>0</v>
      </c>
      <c r="C146" s="36">
        <v>1.5384615384615385E-2</v>
      </c>
      <c r="D146" s="37">
        <v>7.0175438596491229E-3</v>
      </c>
      <c r="E146" s="1">
        <v>1.8382352941176471E-2</v>
      </c>
      <c r="F146" s="2">
        <v>2.5454545454545455E-2</v>
      </c>
      <c r="G146" s="37">
        <v>1.1029411764705883E-2</v>
      </c>
      <c r="H146" s="1">
        <v>2.1582733812949641E-2</v>
      </c>
      <c r="I146" s="1">
        <v>5.5384615384615407E-2</v>
      </c>
      <c r="J146" s="1">
        <v>3.7735849056603758E-2</v>
      </c>
      <c r="K146" s="1">
        <f>VLOOKUP(Table146[[#This Row],[County]], '[1]Seventh Grade'!$A$2:$C$256, 3, FALSE)</f>
        <v>2.4734982332155476E-2</v>
      </c>
    </row>
    <row r="147" spans="1:11" ht="28.5" customHeight="1">
      <c r="A147" s="42" t="s">
        <v>156</v>
      </c>
      <c r="B147" s="36">
        <v>3.6764705882352941E-3</v>
      </c>
      <c r="C147" s="36">
        <v>3.5587188612099642E-3</v>
      </c>
      <c r="D147" s="37">
        <v>5.7971014492753624E-3</v>
      </c>
      <c r="E147" s="1">
        <v>6.0790273556231003E-3</v>
      </c>
      <c r="F147" s="2">
        <v>1.1627906976744186E-2</v>
      </c>
      <c r="G147" s="37">
        <v>2.7932960893854749E-3</v>
      </c>
      <c r="H147" s="1">
        <v>1.038961038961039E-2</v>
      </c>
      <c r="I147" s="1">
        <v>1.408450704225352E-2</v>
      </c>
      <c r="J147" s="1">
        <v>2.5352112676056342E-2</v>
      </c>
      <c r="K147" s="1">
        <f>VLOOKUP(Table146[[#This Row],[County]], '[1]Seventh Grade'!$A$2:$C$256, 3, FALSE)</f>
        <v>2.6086956521739129E-2</v>
      </c>
    </row>
    <row r="148" spans="1:11" ht="28.5" customHeight="1">
      <c r="A148" s="42" t="s">
        <v>157</v>
      </c>
      <c r="B148" s="36">
        <v>1.3698630136986301E-2</v>
      </c>
      <c r="C148" s="36">
        <v>4.4247787610619468E-3</v>
      </c>
      <c r="D148" s="37">
        <v>7.6335877862595417E-3</v>
      </c>
      <c r="E148" s="1">
        <v>1.1494252873563218E-2</v>
      </c>
      <c r="F148" s="2">
        <v>0</v>
      </c>
      <c r="G148" s="37">
        <v>7.4906367041198503E-3</v>
      </c>
      <c r="H148" s="1">
        <v>1.0869565217391304E-2</v>
      </c>
      <c r="I148" s="1">
        <v>3.6363636363636369E-2</v>
      </c>
      <c r="J148" s="1">
        <v>1.7006802721088437E-2</v>
      </c>
      <c r="K148" s="1">
        <f>VLOOKUP(Table146[[#This Row],[County]], '[1]Seventh Grade'!$A$2:$C$256, 3, FALSE)</f>
        <v>3.0651340996168581E-2</v>
      </c>
    </row>
    <row r="149" spans="1:11" ht="28.5" customHeight="1">
      <c r="A149" s="42" t="s">
        <v>158</v>
      </c>
      <c r="B149" s="36">
        <v>3.937007874015748E-3</v>
      </c>
      <c r="C149" s="36">
        <v>0</v>
      </c>
      <c r="D149" s="37">
        <v>1.4563106796116505E-2</v>
      </c>
      <c r="E149" s="1">
        <v>8.5836909871244635E-3</v>
      </c>
      <c r="F149" s="2">
        <v>8.0321285140562242E-3</v>
      </c>
      <c r="G149" s="37">
        <v>1.6736401673640166E-2</v>
      </c>
      <c r="H149" s="1">
        <v>4.7169811320754715E-3</v>
      </c>
      <c r="I149" s="1">
        <v>8.5836909871244635E-3</v>
      </c>
      <c r="J149" s="1">
        <v>0</v>
      </c>
      <c r="K149" s="1">
        <f>VLOOKUP(Table146[[#This Row],[County]], '[1]Seventh Grade'!$A$2:$C$256, 3, FALSE)</f>
        <v>2.2421524663677129E-2</v>
      </c>
    </row>
    <row r="150" spans="1:11" ht="28.5" customHeight="1">
      <c r="A150" s="42" t="s">
        <v>159</v>
      </c>
      <c r="B150" s="36">
        <v>2.5684931506849314E-3</v>
      </c>
      <c r="C150" s="36">
        <v>3.5810205908683975E-3</v>
      </c>
      <c r="D150" s="37">
        <v>5.3619302949061663E-3</v>
      </c>
      <c r="E150" s="1">
        <v>8.1366965012205049E-3</v>
      </c>
      <c r="F150" s="2">
        <v>1.2509773260359656E-2</v>
      </c>
      <c r="G150" s="37">
        <v>5.8608058608058608E-3</v>
      </c>
      <c r="H150" s="1">
        <v>1.1046133853151396E-2</v>
      </c>
      <c r="I150" s="1">
        <v>9.5408467501490717E-3</v>
      </c>
      <c r="J150" s="1">
        <v>9.4736842105263182E-3</v>
      </c>
      <c r="K150" s="1">
        <f>VLOOKUP(Table146[[#This Row],[County]], '[1]Seventh Grade'!$A$2:$C$256, 3, FALSE)</f>
        <v>1.658374792703151E-2</v>
      </c>
    </row>
    <row r="151" spans="1:11" ht="28.5" customHeight="1">
      <c r="A151" s="42" t="s">
        <v>160</v>
      </c>
      <c r="B151" s="36">
        <v>5.9171597633136093E-3</v>
      </c>
      <c r="C151" s="36">
        <v>3.4965034965034965E-3</v>
      </c>
      <c r="D151" s="37">
        <v>0</v>
      </c>
      <c r="E151" s="1">
        <v>7.6628352490421452E-3</v>
      </c>
      <c r="F151" s="2">
        <v>6.5789473684210523E-3</v>
      </c>
      <c r="G151" s="37">
        <v>0</v>
      </c>
      <c r="H151" s="1">
        <v>0</v>
      </c>
      <c r="I151" s="1">
        <v>1.0238907849829351E-2</v>
      </c>
      <c r="J151" s="1">
        <v>3.2894736842105257E-3</v>
      </c>
      <c r="K151" s="1">
        <f>VLOOKUP(Table146[[#This Row],[County]], '[1]Seventh Grade'!$A$2:$C$256, 3, FALSE)</f>
        <v>1.0452961672473868E-2</v>
      </c>
    </row>
    <row r="152" spans="1:11" ht="28.5" customHeight="1">
      <c r="A152" s="42" t="s">
        <v>161</v>
      </c>
      <c r="B152" s="36">
        <v>3.7037037037037035E-2</v>
      </c>
      <c r="C152" s="36">
        <v>0</v>
      </c>
      <c r="D152" s="37">
        <v>0</v>
      </c>
      <c r="E152" s="1">
        <v>0</v>
      </c>
      <c r="F152" s="2">
        <v>0</v>
      </c>
      <c r="G152" s="37">
        <v>0</v>
      </c>
      <c r="H152" s="1">
        <v>1.8867924528301886E-2</v>
      </c>
      <c r="I152" s="1">
        <v>0</v>
      </c>
      <c r="J152" s="1">
        <v>0</v>
      </c>
      <c r="K152" s="1">
        <f>VLOOKUP(Table146[[#This Row],[County]], '[1]Seventh Grade'!$A$2:$C$256, 3, FALSE)</f>
        <v>5.1724137931034482E-2</v>
      </c>
    </row>
    <row r="153" spans="1:11" ht="28.5" customHeight="1">
      <c r="A153" s="42" t="s">
        <v>162</v>
      </c>
      <c r="B153" s="36">
        <v>0</v>
      </c>
      <c r="C153" s="36">
        <v>0</v>
      </c>
      <c r="D153" s="37">
        <v>0</v>
      </c>
      <c r="E153" s="1">
        <v>8.3333333333333332E-3</v>
      </c>
      <c r="F153" s="2">
        <v>7.1942446043165471E-3</v>
      </c>
      <c r="G153" s="37">
        <v>8.4033613445378148E-3</v>
      </c>
      <c r="H153" s="1">
        <v>8.4033613445378148E-3</v>
      </c>
      <c r="I153" s="1">
        <v>2.1897810218978114E-2</v>
      </c>
      <c r="J153" s="1">
        <v>2.4E-2</v>
      </c>
      <c r="K153" s="1">
        <f>VLOOKUP(Table146[[#This Row],[County]], '[1]Seventh Grade'!$A$2:$C$256, 3, FALSE)</f>
        <v>0</v>
      </c>
    </row>
    <row r="154" spans="1:11" ht="28.5" customHeight="1">
      <c r="A154" s="42" t="s">
        <v>163</v>
      </c>
      <c r="B154" s="36">
        <v>6.7114093959731542E-3</v>
      </c>
      <c r="C154" s="36">
        <v>2.7027027027027029E-2</v>
      </c>
      <c r="D154" s="37">
        <v>1.6129032258064516E-2</v>
      </c>
      <c r="E154" s="1">
        <v>1.4598540145985401E-2</v>
      </c>
      <c r="F154" s="2">
        <v>7.246376811594203E-3</v>
      </c>
      <c r="G154" s="37">
        <v>2.1897810218978103E-2</v>
      </c>
      <c r="H154" s="1">
        <v>2.7972027972027972E-2</v>
      </c>
      <c r="I154" s="1">
        <v>3.5971223021582725E-2</v>
      </c>
      <c r="J154" s="1">
        <v>2.0270270270270275E-2</v>
      </c>
      <c r="K154" s="1">
        <f>VLOOKUP(Table146[[#This Row],[County]], '[1]Seventh Grade'!$A$2:$C$256, 3, FALSE)</f>
        <v>1.4084507042253521E-2</v>
      </c>
    </row>
    <row r="155" spans="1:11" ht="28.5" customHeight="1">
      <c r="A155" s="19" t="s">
        <v>164</v>
      </c>
      <c r="B155" s="37" t="s">
        <v>64</v>
      </c>
      <c r="C155" s="37" t="s">
        <v>64</v>
      </c>
      <c r="D155" s="37" t="s">
        <v>64</v>
      </c>
      <c r="E155" s="37" t="s">
        <v>64</v>
      </c>
      <c r="F155" s="37" t="s">
        <v>64</v>
      </c>
      <c r="G155" s="37" t="s">
        <v>64</v>
      </c>
      <c r="H155" s="2" t="s">
        <v>64</v>
      </c>
      <c r="I155" s="1" t="s">
        <v>64</v>
      </c>
      <c r="J155" s="1" t="s">
        <v>64</v>
      </c>
      <c r="K155" s="1" t="str">
        <f>VLOOKUP(Table146[[#This Row],[County]], '[1]Seventh Grade'!$A$2:$C$256, 3, FALSE)</f>
        <v>NR**</v>
      </c>
    </row>
    <row r="156" spans="1:11" ht="28.5" customHeight="1">
      <c r="A156" s="42" t="s">
        <v>165</v>
      </c>
      <c r="B156" s="36">
        <v>1.1466011466011465E-2</v>
      </c>
      <c r="C156" s="36">
        <v>9.7534543484150641E-3</v>
      </c>
      <c r="D156" s="37">
        <v>1.049042748492001E-2</v>
      </c>
      <c r="E156" s="1">
        <v>1.40625E-2</v>
      </c>
      <c r="F156" s="2">
        <v>1.2936610608020699E-2</v>
      </c>
      <c r="G156" s="37">
        <v>1.4771828013716697E-2</v>
      </c>
      <c r="H156" s="2">
        <v>1.3733705772811917E-2</v>
      </c>
      <c r="I156" s="1">
        <v>1.7972681524083389E-2</v>
      </c>
      <c r="J156" s="1">
        <v>2.2523613465730195E-2</v>
      </c>
      <c r="K156" s="1">
        <f>VLOOKUP(Table146[[#This Row],[County]], '[1]Seventh Grade'!$A$2:$C$256, 3, FALSE)</f>
        <v>2.2255943348507841E-2</v>
      </c>
    </row>
    <row r="157" spans="1:11" ht="28.5" customHeight="1">
      <c r="A157" s="42" t="s">
        <v>166</v>
      </c>
      <c r="B157" s="36">
        <v>1.1235955056179775E-2</v>
      </c>
      <c r="C157" s="36">
        <v>2.3529411764705882E-2</v>
      </c>
      <c r="D157" s="37">
        <v>0</v>
      </c>
      <c r="E157" s="1">
        <v>0</v>
      </c>
      <c r="F157" s="2">
        <v>8.9285714285714281E-3</v>
      </c>
      <c r="G157" s="37">
        <v>1.8181818181818181E-2</v>
      </c>
      <c r="H157" s="2">
        <v>6.2111801242236021E-3</v>
      </c>
      <c r="I157" s="1">
        <v>0</v>
      </c>
      <c r="J157" s="1">
        <v>6.0150375939849614E-2</v>
      </c>
      <c r="K157" s="1">
        <f>VLOOKUP(Table146[[#This Row],[County]], '[1]Seventh Grade'!$A$2:$C$256, 3, FALSE)</f>
        <v>0</v>
      </c>
    </row>
    <row r="158" spans="1:11" ht="28.5" customHeight="1">
      <c r="A158" s="42" t="s">
        <v>167</v>
      </c>
      <c r="B158" s="36">
        <v>5.3475935828877002E-3</v>
      </c>
      <c r="C158" s="36">
        <v>0</v>
      </c>
      <c r="D158" s="37">
        <v>5.434782608695652E-3</v>
      </c>
      <c r="E158" s="1">
        <v>2.2598870056497175E-2</v>
      </c>
      <c r="F158" s="2">
        <v>1.0309278350515464E-2</v>
      </c>
      <c r="G158" s="37">
        <v>9.8039215686274508E-3</v>
      </c>
      <c r="H158" s="2">
        <v>5.1282051282051282E-3</v>
      </c>
      <c r="I158" s="1">
        <v>5.235602094240838E-3</v>
      </c>
      <c r="J158" s="1">
        <v>9.6153846153846107E-3</v>
      </c>
      <c r="K158" s="1">
        <f>VLOOKUP(Table146[[#This Row],[County]], '[1]Seventh Grade'!$A$2:$C$256, 3, FALSE)</f>
        <v>1.4492753623188406E-2</v>
      </c>
    </row>
    <row r="159" spans="1:11" ht="28.5" customHeight="1">
      <c r="A159" s="42" t="s">
        <v>168</v>
      </c>
      <c r="B159" s="36">
        <v>0</v>
      </c>
      <c r="C159" s="36">
        <v>1.1764705882352941E-2</v>
      </c>
      <c r="D159" s="37">
        <v>0</v>
      </c>
      <c r="E159" s="1">
        <v>0</v>
      </c>
      <c r="F159" s="2">
        <v>2.0408163265306121E-2</v>
      </c>
      <c r="G159" s="37">
        <v>2.4096385542168676E-2</v>
      </c>
      <c r="H159" s="2">
        <v>1.9230769230769232E-2</v>
      </c>
      <c r="I159" s="1">
        <v>3.9215686274509803E-2</v>
      </c>
      <c r="J159" s="1">
        <v>1.0989010989010986E-2</v>
      </c>
      <c r="K159" s="1">
        <f>VLOOKUP(Table146[[#This Row],[County]], '[1]Seventh Grade'!$A$2:$C$256, 3, FALSE)</f>
        <v>4.1237113402061855E-2</v>
      </c>
    </row>
    <row r="160" spans="1:11" ht="28.5" customHeight="1">
      <c r="A160" s="42" t="s">
        <v>169</v>
      </c>
      <c r="B160" s="36">
        <v>1.098901098901099E-2</v>
      </c>
      <c r="C160" s="36">
        <v>0</v>
      </c>
      <c r="D160" s="37">
        <v>0</v>
      </c>
      <c r="E160" s="1">
        <v>0</v>
      </c>
      <c r="F160" s="2">
        <v>9.7087378640776691E-3</v>
      </c>
      <c r="G160" s="37">
        <v>0</v>
      </c>
      <c r="H160" s="2">
        <v>9.2592592592592587E-3</v>
      </c>
      <c r="I160" s="1">
        <v>1.8867924528301879E-2</v>
      </c>
      <c r="J160" s="1">
        <v>1.7857142857142853E-2</v>
      </c>
      <c r="K160" s="1">
        <f>VLOOKUP(Table146[[#This Row],[County]], '[1]Seventh Grade'!$A$2:$C$256, 3, FALSE)</f>
        <v>2.9702970297029702E-2</v>
      </c>
    </row>
    <row r="161" spans="1:11" ht="28.5" customHeight="1">
      <c r="A161" s="42" t="s">
        <v>170</v>
      </c>
      <c r="B161" s="36">
        <v>0</v>
      </c>
      <c r="C161" s="36">
        <v>2.5000000000000001E-2</v>
      </c>
      <c r="D161" s="37">
        <v>2.1739130434782608E-2</v>
      </c>
      <c r="E161" s="1">
        <v>2.0408163265306121E-2</v>
      </c>
      <c r="F161" s="2">
        <v>0.05</v>
      </c>
      <c r="G161" s="37">
        <v>1.8518518518518517E-2</v>
      </c>
      <c r="H161" s="2">
        <v>0</v>
      </c>
      <c r="I161" s="1">
        <v>0</v>
      </c>
      <c r="J161" s="1">
        <v>5.4545454545454543E-2</v>
      </c>
      <c r="K161" s="1">
        <f>VLOOKUP(Table146[[#This Row],[County]], '[1]Seventh Grade'!$A$2:$C$256, 3, FALSE)</f>
        <v>7.1428571428571425E-2</v>
      </c>
    </row>
    <row r="162" spans="1:11" ht="28.5" customHeight="1">
      <c r="A162" s="42" t="s">
        <v>171</v>
      </c>
      <c r="B162" s="36">
        <v>5.3956834532374104E-3</v>
      </c>
      <c r="C162" s="36">
        <v>1.9646365422396855E-3</v>
      </c>
      <c r="D162" s="37">
        <v>9.1074681238615673E-3</v>
      </c>
      <c r="E162" s="1">
        <v>1.0288065843621399E-2</v>
      </c>
      <c r="F162" s="2">
        <v>1.6759776536312849E-2</v>
      </c>
      <c r="G162" s="37">
        <v>1.532567049808429E-2</v>
      </c>
      <c r="H162" s="2">
        <v>1.0849909584086799E-2</v>
      </c>
      <c r="I162" s="1">
        <v>1.0452961672473868E-2</v>
      </c>
      <c r="J162" s="1">
        <v>1.8115942028985504E-2</v>
      </c>
      <c r="K162" s="1">
        <f>VLOOKUP(Table146[[#This Row],[County]], '[1]Seventh Grade'!$A$2:$C$256, 3, FALSE)</f>
        <v>1.9193857965451054E-2</v>
      </c>
    </row>
    <row r="163" spans="1:11" ht="28.5" customHeight="1">
      <c r="A163" s="42" t="s">
        <v>172</v>
      </c>
      <c r="B163" s="36">
        <v>0</v>
      </c>
      <c r="C163" s="36">
        <v>0</v>
      </c>
      <c r="D163" s="37">
        <v>0</v>
      </c>
      <c r="E163" s="1">
        <v>0</v>
      </c>
      <c r="F163" s="2">
        <v>1.7683465959328027E-3</v>
      </c>
      <c r="G163" s="37">
        <v>1.8148820326678765E-3</v>
      </c>
      <c r="H163" s="2">
        <v>4.3630017452006981E-3</v>
      </c>
      <c r="I163" s="1">
        <v>8.8809946714031997E-4</v>
      </c>
      <c r="J163" s="1">
        <v>0</v>
      </c>
      <c r="K163" s="1">
        <f>VLOOKUP(Table146[[#This Row],[County]], '[1]Seventh Grade'!$A$2:$C$256, 3, FALSE)</f>
        <v>0</v>
      </c>
    </row>
    <row r="164" spans="1:11" ht="28.5" customHeight="1">
      <c r="A164" s="42" t="s">
        <v>173</v>
      </c>
      <c r="B164" s="36">
        <v>1.9047619047619049E-2</v>
      </c>
      <c r="C164" s="36">
        <v>0</v>
      </c>
      <c r="D164" s="37">
        <v>0</v>
      </c>
      <c r="E164" s="1">
        <v>0</v>
      </c>
      <c r="F164" s="2">
        <v>0</v>
      </c>
      <c r="G164" s="37">
        <v>9.8039215686274508E-3</v>
      </c>
      <c r="H164" s="2">
        <v>9.2592592592592587E-3</v>
      </c>
      <c r="I164" s="1">
        <v>0</v>
      </c>
      <c r="J164" s="1">
        <v>3.614457831325301E-2</v>
      </c>
      <c r="K164" s="1">
        <f>VLOOKUP(Table146[[#This Row],[County]], '[1]Seventh Grade'!$A$2:$C$256, 3, FALSE)</f>
        <v>2.2222222222222223E-2</v>
      </c>
    </row>
    <row r="165" spans="1:11" ht="28.5" customHeight="1">
      <c r="A165" s="42" t="s">
        <v>174</v>
      </c>
      <c r="B165" s="36">
        <v>5.5504162812210914E-3</v>
      </c>
      <c r="C165" s="36">
        <v>7.2486605735896624E-3</v>
      </c>
      <c r="D165" s="37">
        <v>3.5618878005342831E-3</v>
      </c>
      <c r="E165" s="1">
        <v>6.8557182923028983E-3</v>
      </c>
      <c r="F165" s="2">
        <v>7.9835766423357671E-3</v>
      </c>
      <c r="G165" s="37">
        <v>8.3449235048678721E-3</v>
      </c>
      <c r="H165" s="2">
        <v>1.5307288096870002E-2</v>
      </c>
      <c r="I165" s="1">
        <v>1.4135886912904698E-2</v>
      </c>
      <c r="J165" s="1">
        <v>1.6165755919854276E-2</v>
      </c>
      <c r="K165" s="1">
        <f>VLOOKUP(Table146[[#This Row],[County]], '[1]Seventh Grade'!$A$2:$C$256, 3, FALSE)</f>
        <v>2.0872420262664164E-2</v>
      </c>
    </row>
    <row r="166" spans="1:11" ht="28.5" customHeight="1">
      <c r="A166" s="42" t="s">
        <v>175</v>
      </c>
      <c r="B166" s="36">
        <v>0</v>
      </c>
      <c r="C166" s="36">
        <v>0</v>
      </c>
      <c r="D166" s="37">
        <v>0</v>
      </c>
      <c r="E166" s="1">
        <v>0</v>
      </c>
      <c r="F166" s="2">
        <v>0</v>
      </c>
      <c r="G166" s="37">
        <v>0</v>
      </c>
      <c r="H166" s="2" t="s">
        <v>64</v>
      </c>
      <c r="I166" s="1">
        <v>4.3478260869565216E-2</v>
      </c>
      <c r="J166" s="1">
        <v>0</v>
      </c>
      <c r="K166" s="1">
        <f>VLOOKUP(Table146[[#This Row],[County]], '[1]Seventh Grade'!$A$2:$C$256, 3, FALSE)</f>
        <v>0</v>
      </c>
    </row>
    <row r="167" spans="1:11" ht="28.5" customHeight="1">
      <c r="A167" s="42" t="s">
        <v>176</v>
      </c>
      <c r="B167" s="36">
        <v>4.1322314049586778E-3</v>
      </c>
      <c r="C167" s="36">
        <v>2.7855153203342618E-3</v>
      </c>
      <c r="D167" s="37">
        <v>3.937007874015748E-3</v>
      </c>
      <c r="E167" s="1">
        <v>3.778337531486146E-3</v>
      </c>
      <c r="F167" s="2">
        <v>7.6628352490421452E-3</v>
      </c>
      <c r="G167" s="37">
        <v>2.2446689113355782E-3</v>
      </c>
      <c r="H167" s="2">
        <v>2.3557126030624262E-3</v>
      </c>
      <c r="I167" s="1">
        <v>5.8343057176196006E-3</v>
      </c>
      <c r="J167" s="1">
        <v>1.0384215991692626E-2</v>
      </c>
      <c r="K167" s="1">
        <f>VLOOKUP(Table146[[#This Row],[County]], '[1]Seventh Grade'!$A$2:$C$256, 3, FALSE)</f>
        <v>4.1884816753926706E-3</v>
      </c>
    </row>
    <row r="168" spans="1:11" ht="28.5" customHeight="1">
      <c r="A168" s="42" t="s">
        <v>177</v>
      </c>
      <c r="B168" s="36">
        <v>0</v>
      </c>
      <c r="C168" s="36" t="s">
        <v>64</v>
      </c>
      <c r="D168" s="37">
        <v>0</v>
      </c>
      <c r="E168" s="1">
        <v>4.3478260869565216E-2</v>
      </c>
      <c r="F168" s="2">
        <v>0</v>
      </c>
      <c r="G168" s="37">
        <v>3.4482758620689655E-2</v>
      </c>
      <c r="H168" s="2">
        <v>0</v>
      </c>
      <c r="I168" s="1">
        <v>0</v>
      </c>
      <c r="J168" s="1">
        <v>0</v>
      </c>
      <c r="K168" s="1">
        <f>VLOOKUP(Table146[[#This Row],[County]], '[1]Seventh Grade'!$A$2:$C$256, 3, FALSE)</f>
        <v>0</v>
      </c>
    </row>
    <row r="169" spans="1:11" ht="28.5" customHeight="1">
      <c r="A169" s="42" t="s">
        <v>178</v>
      </c>
      <c r="B169" s="36">
        <v>6.938020351526364E-3</v>
      </c>
      <c r="C169" s="36">
        <v>7.4005550416281225E-3</v>
      </c>
      <c r="D169" s="37">
        <v>8.7597971415398802E-3</v>
      </c>
      <c r="E169" s="1">
        <v>7.8089113458888375E-3</v>
      </c>
      <c r="F169" s="2">
        <v>1.1154011154011155E-2</v>
      </c>
      <c r="G169" s="37">
        <v>1.4847161572052401E-2</v>
      </c>
      <c r="H169" s="2">
        <v>1.2484897301651228E-2</v>
      </c>
      <c r="I169" s="1">
        <v>1.1632737847943497E-2</v>
      </c>
      <c r="J169" s="1">
        <v>1.772049939589207E-2</v>
      </c>
      <c r="K169" s="1">
        <f>VLOOKUP(Table146[[#This Row],[County]], '[1]Seventh Grade'!$A$2:$C$256, 3, FALSE)</f>
        <v>1.6693811074918567E-2</v>
      </c>
    </row>
    <row r="170" spans="1:11" ht="28.5" customHeight="1">
      <c r="A170" s="42" t="s">
        <v>179</v>
      </c>
      <c r="B170" s="36">
        <v>0</v>
      </c>
      <c r="C170" s="36">
        <v>4.464285714285714E-3</v>
      </c>
      <c r="D170" s="37">
        <v>5.2493438320209973E-3</v>
      </c>
      <c r="E170" s="1">
        <v>8.130081300813009E-3</v>
      </c>
      <c r="F170" s="2">
        <v>2.7932960893854749E-3</v>
      </c>
      <c r="G170" s="37">
        <v>1.2578616352201259E-2</v>
      </c>
      <c r="H170" s="2">
        <v>1.1019283746556474E-2</v>
      </c>
      <c r="I170" s="1">
        <v>1.1396011396011398E-2</v>
      </c>
      <c r="J170" s="1">
        <v>2.0348837209302324E-2</v>
      </c>
      <c r="K170" s="1">
        <f>VLOOKUP(Table146[[#This Row],[County]], '[1]Seventh Grade'!$A$2:$C$256, 3, FALSE)</f>
        <v>2.3952095808383235E-2</v>
      </c>
    </row>
    <row r="171" spans="1:11" ht="28.5" customHeight="1">
      <c r="A171" s="42" t="s">
        <v>180</v>
      </c>
      <c r="B171" s="36">
        <v>0</v>
      </c>
      <c r="C171" s="36">
        <v>0</v>
      </c>
      <c r="D171" s="37">
        <v>6.25E-2</v>
      </c>
      <c r="E171" s="1">
        <v>1.6129032258064516E-2</v>
      </c>
      <c r="F171" s="2">
        <v>4.6153846153846156E-2</v>
      </c>
      <c r="G171" s="37">
        <v>0</v>
      </c>
      <c r="H171" s="2">
        <v>3.0769230769230771E-2</v>
      </c>
      <c r="I171" s="1">
        <v>7.69230769230769E-2</v>
      </c>
      <c r="J171" s="1">
        <v>0</v>
      </c>
      <c r="K171" s="1">
        <f>VLOOKUP(Table146[[#This Row],[County]], '[1]Seventh Grade'!$A$2:$C$256, 3, FALSE)</f>
        <v>7.5471698113207544E-2</v>
      </c>
    </row>
    <row r="172" spans="1:11" ht="28.5" customHeight="1">
      <c r="A172" s="42" t="s">
        <v>181</v>
      </c>
      <c r="B172" s="36">
        <v>2.197802197802198E-2</v>
      </c>
      <c r="C172" s="36">
        <v>1.1111111111111112E-2</v>
      </c>
      <c r="D172" s="37">
        <v>0</v>
      </c>
      <c r="E172" s="1">
        <v>0</v>
      </c>
      <c r="F172" s="2">
        <v>1.1764705882352941E-2</v>
      </c>
      <c r="G172" s="37">
        <v>0</v>
      </c>
      <c r="H172" s="2">
        <v>0</v>
      </c>
      <c r="I172" s="1">
        <v>0</v>
      </c>
      <c r="J172" s="1">
        <v>0</v>
      </c>
      <c r="K172" s="1">
        <f>VLOOKUP(Table146[[#This Row],[County]], '[1]Seventh Grade'!$A$2:$C$256, 3, FALSE)</f>
        <v>0</v>
      </c>
    </row>
    <row r="173" spans="1:11" ht="28.5" customHeight="1">
      <c r="A173" s="42" t="s">
        <v>182</v>
      </c>
      <c r="B173" s="36">
        <v>8.0645161290322578E-3</v>
      </c>
      <c r="C173" s="36">
        <v>4.2194092827004216E-3</v>
      </c>
      <c r="D173" s="37">
        <v>1.7467248908296942E-2</v>
      </c>
      <c r="E173" s="1">
        <v>8.0000000000000002E-3</v>
      </c>
      <c r="F173" s="2">
        <v>2.2222222222222223E-2</v>
      </c>
      <c r="G173" s="37">
        <v>2.3166023166023165E-2</v>
      </c>
      <c r="H173" s="2">
        <v>2.2900763358778626E-2</v>
      </c>
      <c r="I173" s="1">
        <v>7.03125E-2</v>
      </c>
      <c r="J173" s="1">
        <v>4.3165467625899304E-2</v>
      </c>
      <c r="K173" s="1">
        <f>VLOOKUP(Table146[[#This Row],[County]], '[1]Seventh Grade'!$A$2:$C$256, 3, FALSE)</f>
        <v>3.937007874015748E-2</v>
      </c>
    </row>
    <row r="174" spans="1:11" ht="28.5" customHeight="1">
      <c r="A174" s="42" t="s">
        <v>183</v>
      </c>
      <c r="B174" s="36">
        <v>8.9078233927188232E-3</v>
      </c>
      <c r="C174" s="36">
        <v>2.4411617426139207E-2</v>
      </c>
      <c r="D174" s="37">
        <v>2.0825721592985021E-2</v>
      </c>
      <c r="E174" s="1">
        <v>2.1603116515169402E-2</v>
      </c>
      <c r="F174" s="2">
        <v>2.081727062451812E-2</v>
      </c>
      <c r="G174" s="37">
        <v>2.2061319153750425E-2</v>
      </c>
      <c r="H174" s="2">
        <v>2.5403183303467903E-2</v>
      </c>
      <c r="I174" s="1">
        <v>2.6390197926484456E-2</v>
      </c>
      <c r="J174" s="1">
        <v>2.5045081146062912E-2</v>
      </c>
      <c r="K174" s="1">
        <f>VLOOKUP(Table146[[#This Row],[County]], '[1]Seventh Grade'!$A$2:$C$256, 3, FALSE)</f>
        <v>3.6554040703418299E-2</v>
      </c>
    </row>
    <row r="175" spans="1:11" ht="28.5" customHeight="1">
      <c r="A175" s="42" t="s">
        <v>184</v>
      </c>
      <c r="B175" s="36">
        <v>2.7397260273972603E-3</v>
      </c>
      <c r="C175" s="36">
        <v>0</v>
      </c>
      <c r="D175" s="37">
        <v>0</v>
      </c>
      <c r="E175" s="1">
        <v>0</v>
      </c>
      <c r="F175" s="2">
        <v>2.6595744680851063E-3</v>
      </c>
      <c r="G175" s="37">
        <v>5.8139534883720929E-3</v>
      </c>
      <c r="H175" s="2">
        <v>2.5125628140703518E-3</v>
      </c>
      <c r="I175" s="1">
        <v>0.02</v>
      </c>
      <c r="J175" s="1">
        <v>2.5575447570332474E-3</v>
      </c>
      <c r="K175" s="1">
        <f>VLOOKUP(Table146[[#This Row],[County]], '[1]Seventh Grade'!$A$2:$C$256, 3, FALSE)</f>
        <v>2.7548209366391185E-3</v>
      </c>
    </row>
    <row r="176" spans="1:11" ht="28.5" customHeight="1">
      <c r="A176" s="42" t="s">
        <v>185</v>
      </c>
      <c r="B176" s="36">
        <v>0</v>
      </c>
      <c r="C176" s="36">
        <v>0</v>
      </c>
      <c r="D176" s="37">
        <v>0</v>
      </c>
      <c r="E176" s="1">
        <v>0</v>
      </c>
      <c r="F176" s="2">
        <v>0</v>
      </c>
      <c r="G176" s="37">
        <v>0</v>
      </c>
      <c r="H176" s="2">
        <v>0</v>
      </c>
      <c r="I176" s="1">
        <v>6.2111801242236012E-3</v>
      </c>
      <c r="J176" s="1">
        <v>0</v>
      </c>
      <c r="K176" s="1">
        <f>VLOOKUP(Table146[[#This Row],[County]], '[1]Seventh Grade'!$A$2:$C$256, 3, FALSE)</f>
        <v>2.7972027972027972E-2</v>
      </c>
    </row>
    <row r="177" spans="1:11" ht="28.5" customHeight="1">
      <c r="A177" s="42" t="s">
        <v>186</v>
      </c>
      <c r="B177" s="36">
        <v>0</v>
      </c>
      <c r="C177" s="36" t="s">
        <v>64</v>
      </c>
      <c r="D177" s="37">
        <v>0</v>
      </c>
      <c r="E177" s="1">
        <v>0</v>
      </c>
      <c r="F177" s="2">
        <v>0</v>
      </c>
      <c r="G177" s="37">
        <v>0</v>
      </c>
      <c r="H177" s="2">
        <v>0</v>
      </c>
      <c r="I177" s="1">
        <v>0</v>
      </c>
      <c r="J177" s="1">
        <v>0</v>
      </c>
      <c r="K177" s="1">
        <f>VLOOKUP(Table146[[#This Row],[County]], '[1]Seventh Grade'!$A$2:$C$256, 3, FALSE)</f>
        <v>0</v>
      </c>
    </row>
    <row r="178" spans="1:11" ht="28.5" customHeight="1">
      <c r="A178" s="42" t="s">
        <v>187</v>
      </c>
      <c r="B178" s="36">
        <v>7.5187969924812026E-3</v>
      </c>
      <c r="C178" s="36">
        <v>5.6497175141242938E-3</v>
      </c>
      <c r="D178" s="37">
        <v>1.820388349514563E-2</v>
      </c>
      <c r="E178" s="1">
        <v>1.4405762304921969E-2</v>
      </c>
      <c r="F178" s="2">
        <v>6.8571428571428568E-3</v>
      </c>
      <c r="G178" s="37">
        <v>1.9950124688279301E-2</v>
      </c>
      <c r="H178" s="2">
        <v>1.0465116279069767E-2</v>
      </c>
      <c r="I178" s="1">
        <v>2.2041763341067284E-2</v>
      </c>
      <c r="J178" s="1">
        <v>1.6250000000000001E-2</v>
      </c>
      <c r="K178" s="1">
        <f>VLOOKUP(Table146[[#This Row],[County]], '[1]Seventh Grade'!$A$2:$C$256, 3, FALSE)</f>
        <v>1.5006821282401092E-2</v>
      </c>
    </row>
    <row r="179" spans="1:11" ht="28.5" customHeight="1">
      <c r="A179" s="42" t="s">
        <v>188</v>
      </c>
      <c r="B179" s="36">
        <v>0</v>
      </c>
      <c r="C179" s="36">
        <v>5.7306590257879654E-3</v>
      </c>
      <c r="D179" s="37">
        <v>5.263157894736842E-3</v>
      </c>
      <c r="E179" s="1">
        <v>2.6212319790301442E-3</v>
      </c>
      <c r="F179" s="2">
        <v>2.7359781121751026E-3</v>
      </c>
      <c r="G179" s="37">
        <v>5.3404539385847796E-3</v>
      </c>
      <c r="H179" s="2">
        <v>2.3640661938534278E-3</v>
      </c>
      <c r="I179" s="1">
        <v>7.623888182973315E-3</v>
      </c>
      <c r="J179" s="1">
        <v>5.0251256281407036E-3</v>
      </c>
      <c r="K179" s="1">
        <f>VLOOKUP(Table146[[#This Row],[County]], '[1]Seventh Grade'!$A$2:$C$256, 3, FALSE)</f>
        <v>1.6229712858926344E-2</v>
      </c>
    </row>
    <row r="180" spans="1:11" ht="28.5" customHeight="1">
      <c r="A180" s="42" t="s">
        <v>189</v>
      </c>
      <c r="B180" s="36">
        <v>1.7045454545454544E-2</v>
      </c>
      <c r="C180" s="36">
        <v>0</v>
      </c>
      <c r="D180" s="37">
        <v>3.8461538461538464E-2</v>
      </c>
      <c r="E180" s="1">
        <v>7.4074074074074077E-3</v>
      </c>
      <c r="F180" s="2">
        <v>6.1538461538461542E-2</v>
      </c>
      <c r="G180" s="37">
        <v>2.3076923076923078E-2</v>
      </c>
      <c r="H180" s="2">
        <v>3.2258064516129031E-2</v>
      </c>
      <c r="I180" s="1">
        <v>7.9365079365079343E-3</v>
      </c>
      <c r="J180" s="1">
        <v>4.0816326530612242E-2</v>
      </c>
      <c r="K180" s="1">
        <f>VLOOKUP(Table146[[#This Row],[County]], '[1]Seventh Grade'!$A$2:$C$256, 3, FALSE)</f>
        <v>3.3613445378151259E-2</v>
      </c>
    </row>
    <row r="181" spans="1:11" ht="28.5" customHeight="1">
      <c r="A181" s="42" t="s">
        <v>190</v>
      </c>
      <c r="B181" s="36">
        <v>0</v>
      </c>
      <c r="C181" s="36">
        <v>0</v>
      </c>
      <c r="D181" s="37">
        <v>1.2875536480686695E-2</v>
      </c>
      <c r="E181" s="1">
        <v>4.3103448275862068E-3</v>
      </c>
      <c r="F181" s="2">
        <v>3.8167938931297708E-3</v>
      </c>
      <c r="G181" s="37">
        <v>8.4033613445378148E-3</v>
      </c>
      <c r="H181" s="2">
        <v>1.2244897959183673E-2</v>
      </c>
      <c r="I181" s="1">
        <v>1.260504201680672E-2</v>
      </c>
      <c r="J181" s="1">
        <v>0</v>
      </c>
      <c r="K181" s="1">
        <f>VLOOKUP(Table146[[#This Row],[County]], '[1]Seventh Grade'!$A$2:$C$256, 3, FALSE)</f>
        <v>1.6877637130801686E-2</v>
      </c>
    </row>
    <row r="182" spans="1:11" ht="28.5" customHeight="1">
      <c r="A182" s="42" t="s">
        <v>191</v>
      </c>
      <c r="B182" s="36">
        <v>3.3438237608182536E-3</v>
      </c>
      <c r="C182" s="36">
        <v>5.147210212065061E-3</v>
      </c>
      <c r="D182" s="37">
        <v>5.2695581678151599E-3</v>
      </c>
      <c r="E182" s="1">
        <v>7.3684210526315788E-3</v>
      </c>
      <c r="F182" s="2">
        <v>8.6868686868686873E-3</v>
      </c>
      <c r="G182" s="37">
        <v>1.0220768601798855E-2</v>
      </c>
      <c r="H182" s="2">
        <v>8.9467263115087427E-3</v>
      </c>
      <c r="I182" s="1">
        <v>9.1303355398310894E-3</v>
      </c>
      <c r="J182" s="1">
        <v>1.347470731168544E-2</v>
      </c>
      <c r="K182" s="1">
        <f>VLOOKUP(Table146[[#This Row],[County]], '[1]Seventh Grade'!$A$2:$C$256, 3, FALSE)</f>
        <v>1.1962272831838049E-2</v>
      </c>
    </row>
    <row r="183" spans="1:11" ht="28.5" customHeight="1">
      <c r="A183" s="42" t="s">
        <v>192</v>
      </c>
      <c r="B183" s="36">
        <v>0</v>
      </c>
      <c r="C183" s="36">
        <v>6.1349693251533744E-3</v>
      </c>
      <c r="D183" s="37">
        <v>0</v>
      </c>
      <c r="E183" s="1">
        <v>5.3475935828877002E-3</v>
      </c>
      <c r="F183" s="2">
        <v>1.1299435028248588E-2</v>
      </c>
      <c r="G183" s="37">
        <v>1.1111111111111112E-2</v>
      </c>
      <c r="H183" s="2">
        <v>0</v>
      </c>
      <c r="I183" s="1">
        <v>1.1299435028248584E-2</v>
      </c>
      <c r="J183" s="1">
        <v>6.7567567567567589E-3</v>
      </c>
      <c r="K183" s="1">
        <f>VLOOKUP(Table146[[#This Row],[County]], '[1]Seventh Grade'!$A$2:$C$256, 3, FALSE)</f>
        <v>1.4598540145985401E-2</v>
      </c>
    </row>
    <row r="184" spans="1:11" ht="28.5" customHeight="1">
      <c r="A184" s="42" t="s">
        <v>193</v>
      </c>
      <c r="B184" s="36">
        <v>1.3157894736842105E-2</v>
      </c>
      <c r="C184" s="36">
        <v>0</v>
      </c>
      <c r="D184" s="37">
        <v>1.1764705882352941E-2</v>
      </c>
      <c r="E184" s="1">
        <v>1.4492753623188406E-2</v>
      </c>
      <c r="F184" s="2">
        <v>2.5316455696202531E-2</v>
      </c>
      <c r="G184" s="37">
        <v>2.5000000000000001E-2</v>
      </c>
      <c r="H184" s="2">
        <v>3.7499999999999999E-2</v>
      </c>
      <c r="I184" s="1">
        <v>6.4935064935064915E-2</v>
      </c>
      <c r="J184" s="1">
        <v>2.8985507246376808E-2</v>
      </c>
      <c r="K184" s="1">
        <f>VLOOKUP(Table146[[#This Row],[County]], '[1]Seventh Grade'!$A$2:$C$256, 3, FALSE)</f>
        <v>3.0769230769230771E-2</v>
      </c>
    </row>
    <row r="185" spans="1:11" ht="28.5" customHeight="1">
      <c r="A185" s="42" t="s">
        <v>194</v>
      </c>
      <c r="B185" s="36">
        <v>4.296455424274973E-3</v>
      </c>
      <c r="C185" s="36">
        <v>9.9728014505893019E-3</v>
      </c>
      <c r="D185" s="37">
        <v>7.0175438596491229E-3</v>
      </c>
      <c r="E185" s="1">
        <v>9.2748735244519397E-3</v>
      </c>
      <c r="F185" s="2">
        <v>1.1039558417663294E-2</v>
      </c>
      <c r="G185" s="37">
        <v>1.6309012875536481E-2</v>
      </c>
      <c r="H185" s="2">
        <v>2.6155187445510025E-2</v>
      </c>
      <c r="I185" s="1">
        <v>2.0689655172413796E-2</v>
      </c>
      <c r="J185" s="1">
        <v>3.5283993115318421E-2</v>
      </c>
      <c r="K185" s="1">
        <f>VLOOKUP(Table146[[#This Row],[County]], '[1]Seventh Grade'!$A$2:$C$256, 3, FALSE)</f>
        <v>3.8324420677361852E-2</v>
      </c>
    </row>
    <row r="186" spans="1:11" ht="28.5" customHeight="1">
      <c r="A186" s="42" t="s">
        <v>195</v>
      </c>
      <c r="B186" s="36">
        <v>1.0582010582010581E-2</v>
      </c>
      <c r="C186" s="36">
        <v>1.1940298507462687E-2</v>
      </c>
      <c r="D186" s="37">
        <v>9.3457943925233638E-3</v>
      </c>
      <c r="E186" s="1">
        <v>1.5923566878980892E-2</v>
      </c>
      <c r="F186" s="2">
        <v>1.2048192771084338E-2</v>
      </c>
      <c r="G186" s="37">
        <v>1.3440860215053764E-2</v>
      </c>
      <c r="H186" s="2">
        <v>1.6348773841961851E-2</v>
      </c>
      <c r="I186" s="1">
        <v>5.8139534883720947E-3</v>
      </c>
      <c r="J186" s="1">
        <v>2.2857142857142847E-2</v>
      </c>
      <c r="K186" s="1">
        <f>VLOOKUP(Table146[[#This Row],[County]], '[1]Seventh Grade'!$A$2:$C$256, 3, FALSE)</f>
        <v>2.3121387283236993E-2</v>
      </c>
    </row>
    <row r="187" spans="1:11" ht="28.5" customHeight="1">
      <c r="A187" s="42" t="s">
        <v>196</v>
      </c>
      <c r="B187" s="36">
        <v>0</v>
      </c>
      <c r="C187" s="36">
        <v>0</v>
      </c>
      <c r="D187" s="37">
        <v>3.4602076124567475E-3</v>
      </c>
      <c r="E187" s="1">
        <v>0</v>
      </c>
      <c r="F187" s="2">
        <v>7.0422535211267607E-3</v>
      </c>
      <c r="G187" s="37">
        <v>7.6923076923076927E-3</v>
      </c>
      <c r="H187" s="2">
        <v>6.5359477124183009E-3</v>
      </c>
      <c r="I187" s="1">
        <v>7.5187969924812017E-3</v>
      </c>
      <c r="J187" s="1">
        <v>2.5078369905956112E-2</v>
      </c>
      <c r="K187" s="1">
        <f>VLOOKUP(Table146[[#This Row],[County]], '[1]Seventh Grade'!$A$2:$C$256, 3, FALSE)</f>
        <v>4.5112781954887216E-2</v>
      </c>
    </row>
    <row r="188" spans="1:11" ht="28.5" customHeight="1">
      <c r="A188" s="42" t="s">
        <v>197</v>
      </c>
      <c r="B188" s="36">
        <v>8.8050314465408803E-3</v>
      </c>
      <c r="C188" s="36">
        <v>2.3176550783912748E-2</v>
      </c>
      <c r="D188" s="37">
        <v>1.0797840431913617E-2</v>
      </c>
      <c r="E188" s="1">
        <v>1.6544117647058824E-2</v>
      </c>
      <c r="F188" s="2">
        <v>1.8518518518518517E-2</v>
      </c>
      <c r="G188" s="37">
        <v>2.3148148148148147E-2</v>
      </c>
      <c r="H188" s="2">
        <v>3.0800821355236138E-2</v>
      </c>
      <c r="I188" s="1">
        <v>2.826855123674912E-2</v>
      </c>
      <c r="J188" s="1">
        <v>4.5180722891566258E-2</v>
      </c>
      <c r="K188" s="1">
        <f>VLOOKUP(Table146[[#This Row],[County]], '[1]Seventh Grade'!$A$2:$C$256, 3, FALSE)</f>
        <v>4.3788672060923371E-2</v>
      </c>
    </row>
    <row r="189" spans="1:11" ht="28.5" customHeight="1">
      <c r="A189" s="42" t="s">
        <v>198</v>
      </c>
      <c r="B189" s="36">
        <v>5.4644808743169399E-3</v>
      </c>
      <c r="C189" s="36">
        <v>5.6179775280898875E-3</v>
      </c>
      <c r="D189" s="37">
        <v>0</v>
      </c>
      <c r="E189" s="1">
        <v>0</v>
      </c>
      <c r="F189" s="2">
        <v>7.3529411764705881E-3</v>
      </c>
      <c r="G189" s="37">
        <v>1.7543859649122806E-2</v>
      </c>
      <c r="H189" s="2">
        <v>1.2738853503184714E-2</v>
      </c>
      <c r="I189" s="1">
        <v>2.3529411764705879E-2</v>
      </c>
      <c r="J189" s="1">
        <v>0</v>
      </c>
      <c r="K189" s="1">
        <f>VLOOKUP(Table146[[#This Row],[County]], '[1]Seventh Grade'!$A$2:$C$256, 3, FALSE)</f>
        <v>1.7964071856287425E-2</v>
      </c>
    </row>
    <row r="190" spans="1:11" ht="28.5" customHeight="1">
      <c r="A190" s="42" t="s">
        <v>199</v>
      </c>
      <c r="B190" s="36">
        <v>4.2372881355932203E-3</v>
      </c>
      <c r="C190" s="36">
        <v>0</v>
      </c>
      <c r="D190" s="37">
        <v>5.1546391752577319E-3</v>
      </c>
      <c r="E190" s="1">
        <v>8.1632653061224497E-3</v>
      </c>
      <c r="F190" s="2">
        <v>9.0497737556561094E-3</v>
      </c>
      <c r="G190" s="37">
        <v>4.6948356807511738E-3</v>
      </c>
      <c r="H190" s="2">
        <v>3.7037037037037038E-3</v>
      </c>
      <c r="I190" s="1">
        <v>4.0485829959514162E-3</v>
      </c>
      <c r="J190" s="1">
        <v>4.0816326530612249E-3</v>
      </c>
      <c r="K190" s="1">
        <f>VLOOKUP(Table146[[#This Row],[County]], '[1]Seventh Grade'!$A$2:$C$256, 3, FALSE)</f>
        <v>1.0416666666666666E-2</v>
      </c>
    </row>
    <row r="191" spans="1:11" ht="28.5" customHeight="1">
      <c r="A191" s="42" t="s">
        <v>200</v>
      </c>
      <c r="B191" s="36">
        <v>3.9215686274509803E-3</v>
      </c>
      <c r="C191" s="36">
        <v>3.9603960396039604E-3</v>
      </c>
      <c r="D191" s="37">
        <v>3.8834951456310678E-3</v>
      </c>
      <c r="E191" s="1">
        <v>6.3025210084033615E-3</v>
      </c>
      <c r="F191" s="2">
        <v>5.434782608695652E-3</v>
      </c>
      <c r="G191" s="37">
        <v>7.104795737122558E-3</v>
      </c>
      <c r="H191" s="2">
        <v>9.7847358121330719E-3</v>
      </c>
      <c r="I191" s="1">
        <v>7.677543186180422E-3</v>
      </c>
      <c r="J191" s="1">
        <v>2.3339317773788157E-2</v>
      </c>
      <c r="K191" s="1">
        <f>VLOOKUP(Table146[[#This Row],[County]], '[1]Seventh Grade'!$A$2:$C$256, 3, FALSE)</f>
        <v>1.4897579143389199E-2</v>
      </c>
    </row>
    <row r="192" spans="1:11" ht="28.5" customHeight="1">
      <c r="A192" s="42" t="s">
        <v>201</v>
      </c>
      <c r="B192" s="36">
        <v>1.1057869517139697E-2</v>
      </c>
      <c r="C192" s="36">
        <v>7.7662721893491122E-3</v>
      </c>
      <c r="D192" s="37">
        <v>9.5729013254786458E-3</v>
      </c>
      <c r="E192" s="1">
        <v>1.2265512265512266E-2</v>
      </c>
      <c r="F192" s="2">
        <v>1.3167259786476869E-2</v>
      </c>
      <c r="G192" s="37">
        <v>1.4727540500736377E-2</v>
      </c>
      <c r="H192" s="2">
        <v>1.9123783031988872E-2</v>
      </c>
      <c r="I192" s="1">
        <v>2.215076813147553E-2</v>
      </c>
      <c r="J192" s="1">
        <v>1.639941690962099E-2</v>
      </c>
      <c r="K192" s="1">
        <f>VLOOKUP(Table146[[#This Row],[County]], '[1]Seventh Grade'!$A$2:$C$256, 3, FALSE)</f>
        <v>2.2264875239923224E-2</v>
      </c>
    </row>
    <row r="193" spans="1:11" ht="28.5" customHeight="1">
      <c r="A193" s="42" t="s">
        <v>202</v>
      </c>
      <c r="B193" s="36">
        <v>0</v>
      </c>
      <c r="C193" s="36">
        <v>8.2644628099173556E-3</v>
      </c>
      <c r="D193" s="37">
        <v>0</v>
      </c>
      <c r="E193" s="1">
        <v>0</v>
      </c>
      <c r="F193" s="2">
        <v>7.8125E-3</v>
      </c>
      <c r="G193" s="37">
        <v>0</v>
      </c>
      <c r="H193" s="2">
        <v>0</v>
      </c>
      <c r="I193" s="1">
        <v>0</v>
      </c>
      <c r="J193" s="1">
        <v>0</v>
      </c>
      <c r="K193" s="1">
        <f>VLOOKUP(Table146[[#This Row],[County]], '[1]Seventh Grade'!$A$2:$C$256, 3, FALSE)</f>
        <v>0</v>
      </c>
    </row>
    <row r="194" spans="1:11" ht="28.5" customHeight="1">
      <c r="A194" s="42" t="s">
        <v>203</v>
      </c>
      <c r="B194" s="36">
        <v>0</v>
      </c>
      <c r="C194" s="36">
        <v>0</v>
      </c>
      <c r="D194" s="37">
        <v>3.937007874015748E-2</v>
      </c>
      <c r="E194" s="1">
        <v>2.4590163934426229E-2</v>
      </c>
      <c r="F194" s="2" t="s">
        <v>64</v>
      </c>
      <c r="G194" s="1">
        <v>1.6528925619834711E-2</v>
      </c>
      <c r="H194" s="2">
        <v>4.3103448275862072E-2</v>
      </c>
      <c r="I194" s="1">
        <v>1.3157894736842103E-2</v>
      </c>
      <c r="J194" s="1">
        <v>1.4492753623188404E-2</v>
      </c>
      <c r="K194" s="1">
        <f>VLOOKUP(Table146[[#This Row],[County]], '[1]Seventh Grade'!$A$2:$C$256, 3, FALSE)</f>
        <v>2.7586206896551724E-2</v>
      </c>
    </row>
    <row r="195" spans="1:11" ht="28.5" customHeight="1">
      <c r="A195" s="42" t="s">
        <v>204</v>
      </c>
      <c r="B195" s="36">
        <v>1.3986013986013986E-2</v>
      </c>
      <c r="C195" s="36">
        <v>1.7045454545454544E-2</v>
      </c>
      <c r="D195" s="37">
        <v>2.0645161290322581E-2</v>
      </c>
      <c r="E195" s="1">
        <v>2.1573604060913704E-2</v>
      </c>
      <c r="F195" s="2">
        <v>1.9973368841544607E-2</v>
      </c>
      <c r="G195" s="37">
        <v>1.7834394904458598E-2</v>
      </c>
      <c r="H195" s="2">
        <v>1.9883040935672516E-2</v>
      </c>
      <c r="I195" s="1">
        <v>2.3002421307506061E-2</v>
      </c>
      <c r="J195" s="1">
        <v>2.5943396226415096E-2</v>
      </c>
      <c r="K195" s="1">
        <f>VLOOKUP(Table146[[#This Row],[County]], '[1]Seventh Grade'!$A$2:$C$256, 3, FALSE)</f>
        <v>3.084223013048636E-2</v>
      </c>
    </row>
    <row r="196" spans="1:11" ht="28.5" customHeight="1">
      <c r="A196" s="42" t="s">
        <v>205</v>
      </c>
      <c r="B196" s="36">
        <v>0</v>
      </c>
      <c r="C196" s="36">
        <v>0</v>
      </c>
      <c r="D196" s="37">
        <v>0</v>
      </c>
      <c r="E196" s="1">
        <v>0</v>
      </c>
      <c r="F196" s="2">
        <v>0</v>
      </c>
      <c r="G196" s="37">
        <v>0</v>
      </c>
      <c r="H196" s="2">
        <v>0</v>
      </c>
      <c r="I196" s="1">
        <v>0</v>
      </c>
      <c r="J196" s="1">
        <v>0</v>
      </c>
      <c r="K196" s="1">
        <f>VLOOKUP(Table146[[#This Row],[County]], '[1]Seventh Grade'!$A$2:$C$256, 3, FALSE)</f>
        <v>0</v>
      </c>
    </row>
    <row r="197" spans="1:11" ht="28.5" customHeight="1">
      <c r="A197" s="42" t="s">
        <v>206</v>
      </c>
      <c r="B197" s="36">
        <v>2.0833333333333332E-2</v>
      </c>
      <c r="C197" s="36">
        <v>0</v>
      </c>
      <c r="D197" s="37">
        <v>0</v>
      </c>
      <c r="E197" s="1">
        <v>0</v>
      </c>
      <c r="F197" s="2">
        <v>0</v>
      </c>
      <c r="G197" s="37">
        <v>0</v>
      </c>
      <c r="H197" s="2">
        <v>2.4390243902439025E-2</v>
      </c>
      <c r="I197" s="1">
        <v>0</v>
      </c>
      <c r="J197" s="1">
        <v>0</v>
      </c>
      <c r="K197" s="1">
        <f>VLOOKUP(Table146[[#This Row],[County]], '[1]Seventh Grade'!$A$2:$C$256, 3, FALSE)</f>
        <v>5.8823529411764705E-2</v>
      </c>
    </row>
    <row r="198" spans="1:11" ht="28.5" customHeight="1">
      <c r="A198" s="42" t="s">
        <v>207</v>
      </c>
      <c r="B198" s="36">
        <v>1.7441860465116279E-2</v>
      </c>
      <c r="C198" s="36">
        <v>6.1349693251533744E-3</v>
      </c>
      <c r="D198" s="37">
        <v>6.6666666666666671E-3</v>
      </c>
      <c r="E198" s="1">
        <v>1.3605442176870748E-2</v>
      </c>
      <c r="F198" s="2">
        <v>3.125E-2</v>
      </c>
      <c r="G198" s="37">
        <v>9.7087378640776691E-3</v>
      </c>
      <c r="H198" s="2">
        <v>1.3513513513513514E-2</v>
      </c>
      <c r="I198" s="1">
        <v>8.6206896551724119E-3</v>
      </c>
      <c r="J198" s="1">
        <v>5.8479532163742695E-3</v>
      </c>
      <c r="K198" s="1">
        <f>VLOOKUP(Table146[[#This Row],[County]], '[1]Seventh Grade'!$A$2:$C$256, 3, FALSE)</f>
        <v>6.6225165562913907E-3</v>
      </c>
    </row>
    <row r="199" spans="1:11" ht="28.5" customHeight="1">
      <c r="A199" s="42" t="s">
        <v>208</v>
      </c>
      <c r="B199" s="36">
        <v>5.434782608695652E-3</v>
      </c>
      <c r="C199" s="36">
        <v>0</v>
      </c>
      <c r="D199" s="37">
        <v>0</v>
      </c>
      <c r="E199" s="1">
        <v>0</v>
      </c>
      <c r="F199" s="2">
        <v>0</v>
      </c>
      <c r="G199" s="37">
        <v>0</v>
      </c>
      <c r="H199" s="2">
        <v>0</v>
      </c>
      <c r="I199" s="1">
        <v>1.9841269841269837E-2</v>
      </c>
      <c r="J199" s="1">
        <v>1.2448132780082983E-2</v>
      </c>
      <c r="K199" s="1">
        <f>VLOOKUP(Table146[[#This Row],[County]], '[1]Seventh Grade'!$A$2:$C$256, 3, FALSE)</f>
        <v>1.3761467889908258E-2</v>
      </c>
    </row>
    <row r="200" spans="1:11" ht="28.5" customHeight="1">
      <c r="A200" s="42" t="s">
        <v>209</v>
      </c>
      <c r="B200" s="36">
        <v>1.5384615384615385E-2</v>
      </c>
      <c r="C200" s="36">
        <v>1.9230769230769232E-2</v>
      </c>
      <c r="D200" s="37">
        <v>0</v>
      </c>
      <c r="E200" s="1">
        <v>0</v>
      </c>
      <c r="F200" s="2">
        <v>0</v>
      </c>
      <c r="G200" s="37">
        <v>0</v>
      </c>
      <c r="H200" s="2">
        <v>2.7522935779816515E-2</v>
      </c>
      <c r="I200" s="1">
        <v>2.542372881355932E-2</v>
      </c>
      <c r="J200" s="1">
        <v>0</v>
      </c>
      <c r="K200" s="1">
        <f>VLOOKUP(Table146[[#This Row],[County]], '[1]Seventh Grade'!$A$2:$C$256, 3, FALSE)</f>
        <v>0</v>
      </c>
    </row>
    <row r="201" spans="1:11" ht="28.5" customHeight="1">
      <c r="A201" s="42" t="s">
        <v>210</v>
      </c>
      <c r="B201" s="36">
        <v>0</v>
      </c>
      <c r="C201" s="36">
        <v>0</v>
      </c>
      <c r="D201" s="37">
        <v>0</v>
      </c>
      <c r="E201" s="1">
        <v>0</v>
      </c>
      <c r="F201" s="2">
        <v>0</v>
      </c>
      <c r="G201" s="37">
        <v>0</v>
      </c>
      <c r="H201" s="2">
        <v>0</v>
      </c>
      <c r="I201" s="1">
        <v>0</v>
      </c>
      <c r="J201" s="1">
        <v>0</v>
      </c>
      <c r="K201" s="1">
        <f>VLOOKUP(Table146[[#This Row],[County]], '[1]Seventh Grade'!$A$2:$C$256, 3, FALSE)</f>
        <v>0.125</v>
      </c>
    </row>
    <row r="202" spans="1:11" ht="28.5" customHeight="1">
      <c r="A202" s="42" t="s">
        <v>211</v>
      </c>
      <c r="B202" s="36">
        <v>0</v>
      </c>
      <c r="C202" s="36">
        <v>5.6179775280898875E-3</v>
      </c>
      <c r="D202" s="37">
        <v>0</v>
      </c>
      <c r="E202" s="1">
        <v>0</v>
      </c>
      <c r="F202" s="2">
        <v>0</v>
      </c>
      <c r="G202" s="37">
        <v>4.0000000000000001E-3</v>
      </c>
      <c r="H202" s="2">
        <v>3.9840637450199202E-3</v>
      </c>
      <c r="I202" s="1">
        <v>0</v>
      </c>
      <c r="J202" s="1">
        <v>0.02</v>
      </c>
      <c r="K202" s="1">
        <f>VLOOKUP(Table146[[#This Row],[County]], '[1]Seventh Grade'!$A$2:$C$256, 3, FALSE)</f>
        <v>8.4745762711864406E-3</v>
      </c>
    </row>
    <row r="203" spans="1:11" ht="28.5" customHeight="1">
      <c r="A203" s="42" t="s">
        <v>212</v>
      </c>
      <c r="B203" s="36">
        <v>2.2881880024737167E-2</v>
      </c>
      <c r="C203" s="36">
        <v>1.464307504575961E-2</v>
      </c>
      <c r="D203" s="37">
        <v>1.3538461538461539E-2</v>
      </c>
      <c r="E203" s="1">
        <v>2.0821283979178717E-2</v>
      </c>
      <c r="F203" s="2">
        <v>1.7184035476718405E-2</v>
      </c>
      <c r="G203" s="37">
        <v>2.9126213592233011E-2</v>
      </c>
      <c r="H203" s="2">
        <v>2.4264326277749097E-2</v>
      </c>
      <c r="I203" s="1">
        <v>3.2581453634085197E-2</v>
      </c>
      <c r="J203" s="1">
        <v>3.4795763993948577E-2</v>
      </c>
      <c r="K203" s="1">
        <f>VLOOKUP(Table146[[#This Row],[County]], '[1]Seventh Grade'!$A$2:$C$256, 3, FALSE)</f>
        <v>4.7507055503292567E-2</v>
      </c>
    </row>
    <row r="204" spans="1:11" ht="28.5" customHeight="1">
      <c r="A204" s="42" t="s">
        <v>213</v>
      </c>
      <c r="B204" s="36">
        <v>1.5037593984962405E-2</v>
      </c>
      <c r="C204" s="36">
        <v>5.9171597633136093E-3</v>
      </c>
      <c r="D204" s="37">
        <v>6.8493150684931503E-3</v>
      </c>
      <c r="E204" s="1">
        <v>3.3112582781456956E-2</v>
      </c>
      <c r="F204" s="2">
        <v>1.2121212121212121E-2</v>
      </c>
      <c r="G204" s="37">
        <v>0</v>
      </c>
      <c r="H204" s="2">
        <v>5.6497175141242938E-3</v>
      </c>
      <c r="I204" s="1">
        <v>0</v>
      </c>
      <c r="J204" s="1">
        <v>6.6666666666666645E-3</v>
      </c>
      <c r="K204" s="1">
        <f>VLOOKUP(Table146[[#This Row],[County]], '[1]Seventh Grade'!$A$2:$C$256, 3, FALSE)</f>
        <v>1.1363636363636364E-2</v>
      </c>
    </row>
    <row r="205" spans="1:11" ht="28.5" customHeight="1">
      <c r="A205" s="42" t="s">
        <v>214</v>
      </c>
      <c r="B205" s="36">
        <v>3.2310177705977385E-3</v>
      </c>
      <c r="C205" s="36">
        <v>3.4542314335060447E-3</v>
      </c>
      <c r="D205" s="37">
        <v>8.0775444264943458E-3</v>
      </c>
      <c r="E205" s="1">
        <v>4.9504950495049506E-3</v>
      </c>
      <c r="F205" s="2">
        <v>7.763975155279503E-3</v>
      </c>
      <c r="G205" s="37">
        <v>1.9834710743801654E-2</v>
      </c>
      <c r="H205" s="2">
        <v>1.0248901903367497E-2</v>
      </c>
      <c r="I205" s="1">
        <v>3.2786885245901644E-3</v>
      </c>
      <c r="J205" s="1">
        <v>1.9575856443719408E-2</v>
      </c>
      <c r="K205" s="1">
        <f>VLOOKUP(Table146[[#This Row],[County]], '[1]Seventh Grade'!$A$2:$C$256, 3, FALSE)</f>
        <v>1.8003273322422259E-2</v>
      </c>
    </row>
    <row r="206" spans="1:11" ht="28.5" customHeight="1">
      <c r="A206" s="42" t="s">
        <v>215</v>
      </c>
      <c r="B206" s="36">
        <v>0</v>
      </c>
      <c r="C206" s="36">
        <v>0</v>
      </c>
      <c r="D206" s="37">
        <v>0</v>
      </c>
      <c r="E206" s="1">
        <v>2.097902097902098E-2</v>
      </c>
      <c r="F206" s="2">
        <v>3.4013605442176874E-2</v>
      </c>
      <c r="G206" s="37">
        <v>1.4285714285714285E-2</v>
      </c>
      <c r="H206" s="2">
        <v>1.948051948051948E-2</v>
      </c>
      <c r="I206" s="1">
        <v>4.5454545454545456E-2</v>
      </c>
      <c r="J206" s="1">
        <v>2.6845637583892624E-2</v>
      </c>
      <c r="K206" s="1">
        <f>VLOOKUP(Table146[[#This Row],[County]], '[1]Seventh Grade'!$A$2:$C$256, 3, FALSE)</f>
        <v>2.8368794326241134E-2</v>
      </c>
    </row>
    <row r="207" spans="1:11" ht="28.5" customHeight="1">
      <c r="A207" s="42" t="s">
        <v>216</v>
      </c>
      <c r="B207" s="36">
        <v>0</v>
      </c>
      <c r="C207" s="36">
        <v>0</v>
      </c>
      <c r="D207" s="37">
        <v>0</v>
      </c>
      <c r="E207" s="1">
        <v>1.6666666666666666E-2</v>
      </c>
      <c r="F207" s="2">
        <v>1.1363636363636364E-2</v>
      </c>
      <c r="G207" s="37">
        <v>2.1739130434782608E-2</v>
      </c>
      <c r="H207" s="2">
        <v>0</v>
      </c>
      <c r="I207" s="1">
        <v>2.6315789473684206E-2</v>
      </c>
      <c r="J207" s="1">
        <v>0</v>
      </c>
      <c r="K207" s="1">
        <f>VLOOKUP(Table146[[#This Row],[County]], '[1]Seventh Grade'!$A$2:$C$256, 3, FALSE)</f>
        <v>1.1764705882352941E-2</v>
      </c>
    </row>
    <row r="208" spans="1:11" ht="28.5" customHeight="1">
      <c r="A208" s="42" t="s">
        <v>217</v>
      </c>
      <c r="B208" s="36">
        <v>7.1684587813620072E-3</v>
      </c>
      <c r="C208" s="36">
        <v>1.1583011583011582E-2</v>
      </c>
      <c r="D208" s="37">
        <v>8.0645161290322578E-3</v>
      </c>
      <c r="E208" s="1">
        <v>4.048582995951417E-3</v>
      </c>
      <c r="F208" s="2">
        <v>1.1363636363636364E-2</v>
      </c>
      <c r="G208" s="37">
        <v>1.1320754716981131E-2</v>
      </c>
      <c r="H208" s="2">
        <v>1.4084507042253521E-2</v>
      </c>
      <c r="I208" s="1">
        <v>1.6666666666666663E-2</v>
      </c>
      <c r="J208" s="1">
        <v>1.7730496453900704E-2</v>
      </c>
      <c r="K208" s="1">
        <f>VLOOKUP(Table146[[#This Row],[County]], '[1]Seventh Grade'!$A$2:$C$256, 3, FALSE)</f>
        <v>3.1620553359683792E-2</v>
      </c>
    </row>
    <row r="209" spans="1:11" ht="28.5" customHeight="1">
      <c r="A209" s="42" t="s">
        <v>218</v>
      </c>
      <c r="B209" s="36">
        <v>7.7989601386481804E-3</v>
      </c>
      <c r="C209" s="36">
        <v>7.0859167404782996E-3</v>
      </c>
      <c r="D209" s="37">
        <v>5.6872037914691941E-3</v>
      </c>
      <c r="E209" s="1">
        <v>5.4298642533936649E-3</v>
      </c>
      <c r="F209" s="2">
        <v>5.994005994005994E-3</v>
      </c>
      <c r="G209" s="37">
        <v>6.0728744939271256E-3</v>
      </c>
      <c r="H209" s="2">
        <v>6.7567567567567571E-3</v>
      </c>
      <c r="I209" s="1">
        <v>6.986027944111778E-3</v>
      </c>
      <c r="J209" s="1">
        <v>1.0309278350515464E-2</v>
      </c>
      <c r="K209" s="1">
        <f>VLOOKUP(Table146[[#This Row],[County]], '[1]Seventh Grade'!$A$2:$C$256, 3, FALSE)</f>
        <v>8.9197224975222991E-3</v>
      </c>
    </row>
    <row r="210" spans="1:11" ht="28.5" customHeight="1">
      <c r="A210" s="42" t="s">
        <v>219</v>
      </c>
      <c r="B210" s="36">
        <v>0</v>
      </c>
      <c r="C210" s="36">
        <v>0</v>
      </c>
      <c r="D210" s="37">
        <v>0</v>
      </c>
      <c r="E210" s="1">
        <v>0</v>
      </c>
      <c r="F210" s="2">
        <v>0</v>
      </c>
      <c r="G210" s="37">
        <v>0</v>
      </c>
      <c r="H210" s="2">
        <v>1.2048192771084338E-2</v>
      </c>
      <c r="I210" s="1">
        <v>2.9411764705882356E-2</v>
      </c>
      <c r="J210" s="1">
        <v>1.2500000000000001E-2</v>
      </c>
      <c r="K210" s="1">
        <f>VLOOKUP(Table146[[#This Row],[County]], '[1]Seventh Grade'!$A$2:$C$256, 3, FALSE)</f>
        <v>4.3478260869565216E-2</v>
      </c>
    </row>
    <row r="211" spans="1:11" ht="28.5" customHeight="1">
      <c r="A211" s="42" t="s">
        <v>220</v>
      </c>
      <c r="B211" s="36">
        <v>0</v>
      </c>
      <c r="C211" s="36">
        <v>0</v>
      </c>
      <c r="D211" s="37">
        <v>2.0833333333333332E-2</v>
      </c>
      <c r="E211" s="1">
        <v>0</v>
      </c>
      <c r="F211" s="2" t="s">
        <v>64</v>
      </c>
      <c r="G211" s="1">
        <v>0</v>
      </c>
      <c r="H211" s="2">
        <v>0</v>
      </c>
      <c r="I211" s="1">
        <v>2.0408163265306121E-2</v>
      </c>
      <c r="J211" s="1">
        <v>0</v>
      </c>
      <c r="K211" s="1">
        <f>VLOOKUP(Table146[[#This Row],[County]], '[1]Seventh Grade'!$A$2:$C$256, 3, FALSE)</f>
        <v>3.4482758620689655E-2</v>
      </c>
    </row>
    <row r="212" spans="1:11" ht="28.5" customHeight="1">
      <c r="A212" s="42" t="s">
        <v>221</v>
      </c>
      <c r="B212" s="36">
        <v>4.0816326530612249E-3</v>
      </c>
      <c r="C212" s="36">
        <v>0</v>
      </c>
      <c r="D212" s="37">
        <v>4.464285714285714E-3</v>
      </c>
      <c r="E212" s="1">
        <v>3.663003663003663E-3</v>
      </c>
      <c r="F212" s="2">
        <v>8.4388185654008432E-3</v>
      </c>
      <c r="G212" s="37">
        <v>4.0000000000000001E-3</v>
      </c>
      <c r="H212" s="2">
        <v>1.3761467889908258E-2</v>
      </c>
      <c r="I212" s="1">
        <v>4.3859649122807006E-3</v>
      </c>
      <c r="J212" s="1">
        <v>1.287553648068669E-2</v>
      </c>
      <c r="K212" s="1">
        <f>VLOOKUP(Table146[[#This Row],[County]], '[1]Seventh Grade'!$A$2:$C$256, 3, FALSE)</f>
        <v>0</v>
      </c>
    </row>
    <row r="213" spans="1:11" ht="28.5" customHeight="1">
      <c r="A213" s="42" t="s">
        <v>222</v>
      </c>
      <c r="B213" s="36">
        <v>0</v>
      </c>
      <c r="C213" s="36">
        <v>0</v>
      </c>
      <c r="D213" s="37">
        <v>2.3255813953488372E-2</v>
      </c>
      <c r="E213" s="1">
        <v>2.5000000000000001E-2</v>
      </c>
      <c r="F213" s="2">
        <v>2.8571428571428571E-2</v>
      </c>
      <c r="G213" s="37">
        <v>2.0408163265306121E-2</v>
      </c>
      <c r="H213" s="2">
        <v>0</v>
      </c>
      <c r="I213" s="1">
        <v>4.3478260869565216E-2</v>
      </c>
      <c r="J213" s="1">
        <v>4.0816326530612242E-2</v>
      </c>
      <c r="K213" s="1">
        <f>VLOOKUP(Table146[[#This Row],[County]], '[1]Seventh Grade'!$A$2:$C$256, 3, FALSE)</f>
        <v>4.3478260869565216E-2</v>
      </c>
    </row>
    <row r="214" spans="1:11" ht="28.5" customHeight="1">
      <c r="A214" s="42" t="s">
        <v>223</v>
      </c>
      <c r="B214" s="36">
        <v>4.8899755501222494E-3</v>
      </c>
      <c r="C214" s="36">
        <v>2.5380710659898475E-3</v>
      </c>
      <c r="D214" s="37">
        <v>5.0251256281407036E-3</v>
      </c>
      <c r="E214" s="1">
        <v>2.5974025974025974E-3</v>
      </c>
      <c r="F214" s="2">
        <v>7.6726342710997444E-3</v>
      </c>
      <c r="G214" s="37">
        <v>0</v>
      </c>
      <c r="H214" s="2">
        <v>6.8807339449541288E-3</v>
      </c>
      <c r="I214" s="1">
        <v>1.3227513227513229E-2</v>
      </c>
      <c r="J214" s="1">
        <v>1.2500000000000001E-2</v>
      </c>
      <c r="K214" s="1">
        <f>VLOOKUP(Table146[[#This Row],[County]], '[1]Seventh Grade'!$A$2:$C$256, 3, FALSE)</f>
        <v>1.3333333333333334E-2</v>
      </c>
    </row>
    <row r="215" spans="1:11" ht="28.5" customHeight="1">
      <c r="A215" s="42" t="s">
        <v>224</v>
      </c>
      <c r="B215" s="36">
        <v>2.3255813953488372E-2</v>
      </c>
      <c r="C215" s="36">
        <v>0</v>
      </c>
      <c r="D215" s="37">
        <v>0</v>
      </c>
      <c r="E215" s="1">
        <v>0</v>
      </c>
      <c r="F215" s="2">
        <v>0</v>
      </c>
      <c r="G215" s="37">
        <v>2.3255813953488372E-2</v>
      </c>
      <c r="H215" s="2">
        <v>1.8867924528301886E-2</v>
      </c>
      <c r="I215" s="1">
        <v>0</v>
      </c>
      <c r="J215" s="1">
        <v>0</v>
      </c>
      <c r="K215" s="1">
        <f>VLOOKUP(Table146[[#This Row],[County]], '[1]Seventh Grade'!$A$2:$C$256, 3, FALSE)</f>
        <v>0</v>
      </c>
    </row>
    <row r="216" spans="1:11" ht="28.5" customHeight="1">
      <c r="A216" s="42" t="s">
        <v>225</v>
      </c>
      <c r="B216" s="36">
        <v>1.3114754098360656E-2</v>
      </c>
      <c r="C216" s="36">
        <v>1.0825439783491205E-2</v>
      </c>
      <c r="D216" s="37">
        <v>9.6925133689839578E-3</v>
      </c>
      <c r="E216" s="1">
        <v>1.3025073266037121E-2</v>
      </c>
      <c r="F216" s="2">
        <v>1.2330066392665191E-2</v>
      </c>
      <c r="G216" s="37">
        <v>2.2320025149324112E-2</v>
      </c>
      <c r="H216" s="2">
        <v>2.2149837133550489E-2</v>
      </c>
      <c r="I216" s="1">
        <v>2.419633598340824E-2</v>
      </c>
      <c r="J216" s="1">
        <v>3.5111411208642827E-2</v>
      </c>
      <c r="K216" s="1">
        <f>VLOOKUP(Table146[[#This Row],[County]], '[1]Seventh Grade'!$A$2:$C$256, 3, FALSE)</f>
        <v>4.3726875210225363E-2</v>
      </c>
    </row>
    <row r="217" spans="1:11" ht="28.5" customHeight="1">
      <c r="A217" s="42" t="s">
        <v>226</v>
      </c>
      <c r="B217" s="36">
        <v>1.5625E-2</v>
      </c>
      <c r="C217" s="36">
        <v>1.5873015873015872E-2</v>
      </c>
      <c r="D217" s="37">
        <v>7.6335877862595417E-3</v>
      </c>
      <c r="E217" s="1">
        <v>1.6129032258064516E-2</v>
      </c>
      <c r="F217" s="2">
        <v>5.3333333333333337E-2</v>
      </c>
      <c r="G217" s="37">
        <v>2.1739130434782608E-2</v>
      </c>
      <c r="H217" s="2">
        <v>2.4390243902439025E-2</v>
      </c>
      <c r="I217" s="1">
        <v>3.9735099337748346E-2</v>
      </c>
      <c r="J217" s="1">
        <v>5.1948051948051951E-2</v>
      </c>
      <c r="K217" s="1">
        <f>VLOOKUP(Table146[[#This Row],[County]], '[1]Seventh Grade'!$A$2:$C$256, 3, FALSE)</f>
        <v>7.1428571428571425E-2</v>
      </c>
    </row>
    <row r="218" spans="1:11" ht="28.5" customHeight="1">
      <c r="A218" s="42" t="s">
        <v>227</v>
      </c>
      <c r="B218" s="36">
        <v>0</v>
      </c>
      <c r="C218" s="36">
        <v>0</v>
      </c>
      <c r="D218" s="37">
        <v>0</v>
      </c>
      <c r="E218" s="1">
        <v>0</v>
      </c>
      <c r="F218" s="2">
        <v>0</v>
      </c>
      <c r="G218" s="37">
        <v>7.874015748031496E-4</v>
      </c>
      <c r="H218" s="2">
        <v>0</v>
      </c>
      <c r="I218" s="1">
        <v>1.7559262510974535E-3</v>
      </c>
      <c r="J218" s="1">
        <v>0</v>
      </c>
      <c r="K218" s="1">
        <f>VLOOKUP(Table146[[#This Row],[County]], '[1]Seventh Grade'!$A$2:$C$256, 3, FALSE)</f>
        <v>8.5178875638841568E-4</v>
      </c>
    </row>
    <row r="219" spans="1:11" ht="28.5" customHeight="1">
      <c r="A219" s="42" t="s">
        <v>228</v>
      </c>
      <c r="B219" s="36">
        <v>9.0909090909090905E-3</v>
      </c>
      <c r="C219" s="36">
        <v>0</v>
      </c>
      <c r="D219" s="37">
        <v>0</v>
      </c>
      <c r="E219" s="1">
        <v>7.9365079365079361E-3</v>
      </c>
      <c r="F219" s="2">
        <v>5.5045871559633031E-2</v>
      </c>
      <c r="G219" s="37">
        <v>7.874015748031496E-3</v>
      </c>
      <c r="H219" s="2">
        <v>2.6785714285714284E-2</v>
      </c>
      <c r="I219" s="1">
        <v>8.9285714285714263E-3</v>
      </c>
      <c r="J219" s="1">
        <v>4.9019607843137247E-2</v>
      </c>
      <c r="K219" s="1">
        <f>VLOOKUP(Table146[[#This Row],[County]], '[1]Seventh Grade'!$A$2:$C$256, 3, FALSE)</f>
        <v>6.1224489795918366E-2</v>
      </c>
    </row>
    <row r="220" spans="1:11" ht="28.5" customHeight="1">
      <c r="A220" s="42" t="s">
        <v>229</v>
      </c>
      <c r="B220" s="36">
        <v>0</v>
      </c>
      <c r="C220" s="36">
        <v>0</v>
      </c>
      <c r="D220" s="37">
        <v>0</v>
      </c>
      <c r="E220" s="1">
        <v>0</v>
      </c>
      <c r="F220" s="2">
        <v>0.04</v>
      </c>
      <c r="G220" s="37">
        <v>0</v>
      </c>
      <c r="H220" s="2">
        <v>0</v>
      </c>
      <c r="I220" s="1">
        <v>0</v>
      </c>
      <c r="J220" s="1">
        <v>2.4390243902439025E-2</v>
      </c>
      <c r="K220" s="1">
        <f>VLOOKUP(Table146[[#This Row],[County]], '[1]Seventh Grade'!$A$2:$C$256, 3, FALSE)</f>
        <v>3.7037037037037035E-2</v>
      </c>
    </row>
    <row r="221" spans="1:11" ht="28.5" customHeight="1">
      <c r="A221" s="42" t="s">
        <v>230</v>
      </c>
      <c r="B221" s="36">
        <v>0</v>
      </c>
      <c r="C221" s="36">
        <v>0</v>
      </c>
      <c r="D221" s="37">
        <v>0</v>
      </c>
      <c r="E221" s="1">
        <v>0</v>
      </c>
      <c r="F221" s="2">
        <v>6.6666666666666666E-2</v>
      </c>
      <c r="G221" s="37">
        <v>0</v>
      </c>
      <c r="H221" s="2" t="s">
        <v>64</v>
      </c>
      <c r="I221" s="1">
        <v>0</v>
      </c>
      <c r="J221" s="1">
        <v>0</v>
      </c>
      <c r="K221" s="1">
        <f>VLOOKUP(Table146[[#This Row],[County]], '[1]Seventh Grade'!$A$2:$C$256, 3, FALSE)</f>
        <v>0</v>
      </c>
    </row>
    <row r="222" spans="1:11" ht="28.5" customHeight="1">
      <c r="A222" s="42" t="s">
        <v>231</v>
      </c>
      <c r="B222" s="36">
        <v>0</v>
      </c>
      <c r="C222" s="36">
        <v>0</v>
      </c>
      <c r="D222" s="37">
        <v>0</v>
      </c>
      <c r="E222" s="1">
        <v>0</v>
      </c>
      <c r="F222" s="2">
        <v>0</v>
      </c>
      <c r="G222" s="37">
        <v>0</v>
      </c>
      <c r="H222" s="2">
        <v>0</v>
      </c>
      <c r="I222" s="1">
        <v>0</v>
      </c>
      <c r="J222" s="1">
        <v>0</v>
      </c>
      <c r="K222" s="1">
        <f>VLOOKUP(Table146[[#This Row],[County]], '[1]Seventh Grade'!$A$2:$C$256, 3, FALSE)</f>
        <v>0</v>
      </c>
    </row>
    <row r="223" spans="1:11" ht="28.5" customHeight="1">
      <c r="A223" s="42" t="s">
        <v>232</v>
      </c>
      <c r="B223" s="36">
        <v>8.6956521739130436E-3</v>
      </c>
      <c r="C223" s="36">
        <v>1.020408163265306E-2</v>
      </c>
      <c r="D223" s="37">
        <v>0</v>
      </c>
      <c r="E223" s="1">
        <v>0</v>
      </c>
      <c r="F223" s="2">
        <v>0</v>
      </c>
      <c r="G223" s="37">
        <v>0</v>
      </c>
      <c r="H223" s="2">
        <v>7.7519379844961239E-3</v>
      </c>
      <c r="I223" s="1">
        <v>0</v>
      </c>
      <c r="J223" s="1">
        <v>2.542372881355932E-2</v>
      </c>
      <c r="K223" s="1">
        <f>VLOOKUP(Table146[[#This Row],[County]], '[1]Seventh Grade'!$A$2:$C$256, 3, FALSE)</f>
        <v>8.0645161290322578E-3</v>
      </c>
    </row>
    <row r="224" spans="1:11" ht="28.5" customHeight="1">
      <c r="A224" s="42" t="s">
        <v>233</v>
      </c>
      <c r="B224" s="36">
        <v>1.0746704691684346E-2</v>
      </c>
      <c r="C224" s="36">
        <v>1.0741101223581757E-2</v>
      </c>
      <c r="D224" s="37">
        <v>1.0189810189810191E-2</v>
      </c>
      <c r="E224" s="1">
        <v>1.2639604092824183E-2</v>
      </c>
      <c r="F224" s="2">
        <v>1.6370439663236671E-2</v>
      </c>
      <c r="G224" s="37">
        <v>1.7219408593367097E-2</v>
      </c>
      <c r="H224" s="2">
        <v>2.1094363615962897E-2</v>
      </c>
      <c r="I224" s="1">
        <v>2.1448069673729368E-2</v>
      </c>
      <c r="J224" s="1">
        <v>2.4735579359983783E-2</v>
      </c>
      <c r="K224" s="1">
        <f>VLOOKUP(Table146[[#This Row],[County]], '[1]Seventh Grade'!$A$2:$C$256, 3, FALSE)</f>
        <v>3.106145251396648E-2</v>
      </c>
    </row>
    <row r="225" spans="1:11" ht="28.5" customHeight="1">
      <c r="A225" s="42" t="s">
        <v>234</v>
      </c>
      <c r="B225" s="36">
        <v>7.4712643678160919E-3</v>
      </c>
      <c r="C225" s="36">
        <v>6.8259385665529011E-3</v>
      </c>
      <c r="D225" s="37">
        <v>5.148741418764302E-3</v>
      </c>
      <c r="E225" s="1">
        <v>7.9096045197740109E-3</v>
      </c>
      <c r="F225" s="2">
        <v>8.1168831168831161E-3</v>
      </c>
      <c r="G225" s="37">
        <v>1.043382756727073E-2</v>
      </c>
      <c r="H225" s="2">
        <v>9.8146128680479828E-3</v>
      </c>
      <c r="I225" s="1">
        <v>9.3767236624379448E-3</v>
      </c>
      <c r="J225" s="1">
        <v>1.67727009832273E-2</v>
      </c>
      <c r="K225" s="1">
        <f>VLOOKUP(Table146[[#This Row],[County]], '[1]Seventh Grade'!$A$2:$C$256, 3, FALSE)</f>
        <v>2.0883054892601432E-2</v>
      </c>
    </row>
    <row r="226" spans="1:11" ht="28.5" customHeight="1">
      <c r="A226" s="42" t="s">
        <v>235</v>
      </c>
      <c r="B226" s="36">
        <v>0</v>
      </c>
      <c r="C226" s="36">
        <v>0</v>
      </c>
      <c r="D226" s="37">
        <v>0</v>
      </c>
      <c r="E226" s="1">
        <v>0</v>
      </c>
      <c r="F226" s="2">
        <v>0</v>
      </c>
      <c r="G226" s="37">
        <v>0</v>
      </c>
      <c r="H226" s="2">
        <v>0</v>
      </c>
      <c r="I226" s="1">
        <v>0</v>
      </c>
      <c r="J226" s="1">
        <v>0</v>
      </c>
      <c r="K226" s="1">
        <f>VLOOKUP(Table146[[#This Row],[County]], '[1]Seventh Grade'!$A$2:$C$256, 3, FALSE)</f>
        <v>0</v>
      </c>
    </row>
    <row r="227" spans="1:11" ht="28.5" customHeight="1">
      <c r="A227" s="42" t="s">
        <v>236</v>
      </c>
      <c r="B227" s="36">
        <v>0</v>
      </c>
      <c r="C227" s="36">
        <v>0</v>
      </c>
      <c r="D227" s="37">
        <v>0</v>
      </c>
      <c r="E227" s="1">
        <v>0</v>
      </c>
      <c r="F227" s="2">
        <v>7.462686567164179E-3</v>
      </c>
      <c r="G227" s="37">
        <v>5.8823529411764705E-3</v>
      </c>
      <c r="H227" s="2">
        <v>1.6666666666666666E-2</v>
      </c>
      <c r="I227" s="1">
        <v>1.9480519480519477E-2</v>
      </c>
      <c r="J227" s="1">
        <v>1.7543859649122803E-2</v>
      </c>
      <c r="K227" s="1">
        <f>VLOOKUP(Table146[[#This Row],[County]], '[1]Seventh Grade'!$A$2:$C$256, 3, FALSE)</f>
        <v>5.2287581699346407E-2</v>
      </c>
    </row>
    <row r="228" spans="1:11" ht="28.5" customHeight="1">
      <c r="A228" s="42" t="s">
        <v>237</v>
      </c>
      <c r="B228" s="36">
        <v>5.5555555555555552E-2</v>
      </c>
      <c r="C228" s="36">
        <v>0</v>
      </c>
      <c r="D228" s="37">
        <v>0</v>
      </c>
      <c r="E228" s="1">
        <v>0</v>
      </c>
      <c r="F228" s="2">
        <v>0</v>
      </c>
      <c r="G228" s="37">
        <v>0</v>
      </c>
      <c r="H228" s="2">
        <v>0</v>
      </c>
      <c r="I228" s="1">
        <v>0.05</v>
      </c>
      <c r="J228" s="1">
        <v>0</v>
      </c>
      <c r="K228" s="1">
        <f>VLOOKUP(Table146[[#This Row],[County]], '[1]Seventh Grade'!$A$2:$C$256, 3, FALSE)</f>
        <v>0.1</v>
      </c>
    </row>
    <row r="229" spans="1:11" ht="28.5" customHeight="1">
      <c r="A229" s="42" t="s">
        <v>238</v>
      </c>
      <c r="B229" s="36">
        <v>3.8610038610038611E-3</v>
      </c>
      <c r="C229" s="36">
        <v>4.2735042735042739E-3</v>
      </c>
      <c r="D229" s="37">
        <v>6.5789473684210523E-3</v>
      </c>
      <c r="E229" s="1">
        <v>0</v>
      </c>
      <c r="F229" s="2">
        <v>3.8022813688212928E-3</v>
      </c>
      <c r="G229" s="37">
        <v>3.929273084479371E-3</v>
      </c>
      <c r="H229" s="2">
        <v>1.838235294117647E-3</v>
      </c>
      <c r="I229" s="1">
        <v>2.6385224274406319E-3</v>
      </c>
      <c r="J229" s="1">
        <v>9.0909090909090905E-3</v>
      </c>
      <c r="K229" s="1">
        <f>VLOOKUP(Table146[[#This Row],[County]], '[1]Seventh Grade'!$A$2:$C$256, 3, FALSE)</f>
        <v>4.0080160320641279E-3</v>
      </c>
    </row>
    <row r="230" spans="1:11" ht="28.5" customHeight="1">
      <c r="A230" s="42" t="s">
        <v>239</v>
      </c>
      <c r="B230" s="36">
        <v>4.8814504881450485E-3</v>
      </c>
      <c r="C230" s="36">
        <v>6.5934065934065934E-3</v>
      </c>
      <c r="D230" s="37">
        <v>7.9051383399209481E-3</v>
      </c>
      <c r="E230" s="1">
        <v>9.7529258777633299E-3</v>
      </c>
      <c r="F230" s="2">
        <v>8.2961072112316524E-3</v>
      </c>
      <c r="G230" s="37">
        <v>1.0968921389396709E-2</v>
      </c>
      <c r="H230" s="2">
        <v>1.1764705882352941E-2</v>
      </c>
      <c r="I230" s="1">
        <v>7.7704722056186493E-3</v>
      </c>
      <c r="J230" s="1">
        <v>1.5419760137064533E-2</v>
      </c>
      <c r="K230" s="1">
        <f>VLOOKUP(Table146[[#This Row],[County]], '[1]Seventh Grade'!$A$2:$C$256, 3, FALSE)</f>
        <v>1.8299881936245571E-2</v>
      </c>
    </row>
    <row r="231" spans="1:11" ht="28.5" customHeight="1">
      <c r="A231" s="42" t="s">
        <v>240</v>
      </c>
      <c r="B231" s="36">
        <v>2.3048760193043766E-2</v>
      </c>
      <c r="C231" s="36">
        <v>2.3629881436033496E-2</v>
      </c>
      <c r="D231" s="37">
        <v>2.2754301117894237E-2</v>
      </c>
      <c r="E231" s="1">
        <v>2.3841267351580268E-2</v>
      </c>
      <c r="F231" s="2">
        <v>2.5530503978779841E-2</v>
      </c>
      <c r="G231" s="37">
        <v>2.4669722297115126E-2</v>
      </c>
      <c r="H231" s="2">
        <v>2.6012682800569432E-2</v>
      </c>
      <c r="I231" s="1">
        <v>2.4115231701753243E-2</v>
      </c>
      <c r="J231" s="1">
        <v>2.2564775336175784E-2</v>
      </c>
      <c r="K231" s="1">
        <f>VLOOKUP(Table146[[#This Row],[County]], '[1]Seventh Grade'!$A$2:$C$256, 3, FALSE)</f>
        <v>2.1997981836528759E-2</v>
      </c>
    </row>
    <row r="232" spans="1:11" ht="28.5" customHeight="1">
      <c r="A232" s="42" t="s">
        <v>241</v>
      </c>
      <c r="B232" s="36">
        <v>1.1299435028248588E-2</v>
      </c>
      <c r="C232" s="36">
        <v>0</v>
      </c>
      <c r="D232" s="37">
        <v>0</v>
      </c>
      <c r="E232" s="1">
        <v>0</v>
      </c>
      <c r="F232" s="2">
        <v>1.1834319526627219E-2</v>
      </c>
      <c r="G232" s="37">
        <v>5.3763440860215058E-3</v>
      </c>
      <c r="H232" s="2">
        <v>1.1235955056179775E-2</v>
      </c>
      <c r="I232" s="1">
        <v>4.4025157232704407E-2</v>
      </c>
      <c r="J232" s="1">
        <v>3.0303030303030304E-2</v>
      </c>
      <c r="K232" s="1">
        <f>VLOOKUP(Table146[[#This Row],[County]], '[1]Seventh Grade'!$A$2:$C$256, 3, FALSE)</f>
        <v>1.0869565217391304E-2</v>
      </c>
    </row>
    <row r="233" spans="1:11" ht="28.5" customHeight="1">
      <c r="A233" s="42" t="s">
        <v>242</v>
      </c>
      <c r="B233" s="36">
        <v>7.6923076923076927E-3</v>
      </c>
      <c r="C233" s="36">
        <v>7.3800738007380072E-3</v>
      </c>
      <c r="D233" s="37">
        <v>3.952569169960474E-3</v>
      </c>
      <c r="E233" s="1">
        <v>1.4084507042253521E-2</v>
      </c>
      <c r="F233" s="2">
        <v>7.1684587813620072E-3</v>
      </c>
      <c r="G233" s="37">
        <v>1.4336917562724014E-2</v>
      </c>
      <c r="H233" s="2">
        <v>1.5923566878980892E-2</v>
      </c>
      <c r="I233" s="1">
        <v>1.4234875444839855E-2</v>
      </c>
      <c r="J233" s="1">
        <v>1.4492753623188404E-2</v>
      </c>
      <c r="K233" s="1">
        <f>VLOOKUP(Table146[[#This Row],[County]], '[1]Seventh Grade'!$A$2:$C$256, 3, FALSE)</f>
        <v>4.2857142857142858E-2</v>
      </c>
    </row>
    <row r="234" spans="1:11" ht="28.5" customHeight="1">
      <c r="A234" s="42" t="s">
        <v>243</v>
      </c>
      <c r="B234" s="36">
        <v>1.8672199170124481E-2</v>
      </c>
      <c r="C234" s="36">
        <v>1.6161616161616162E-2</v>
      </c>
      <c r="D234" s="37">
        <v>1.4981273408239701E-2</v>
      </c>
      <c r="E234" s="1">
        <v>1.646090534979424E-2</v>
      </c>
      <c r="F234" s="2">
        <v>1.984126984126984E-2</v>
      </c>
      <c r="G234" s="37">
        <v>1.8218623481781375E-2</v>
      </c>
      <c r="H234" s="2">
        <v>1.824817518248175E-2</v>
      </c>
      <c r="I234" s="1">
        <v>3.012048192771084E-2</v>
      </c>
      <c r="J234" s="1">
        <v>3.5999999999999997E-2</v>
      </c>
      <c r="K234" s="1">
        <f>VLOOKUP(Table146[[#This Row],[County]], '[1]Seventh Grade'!$A$2:$C$256, 3, FALSE)</f>
        <v>3.4220532319391636E-2</v>
      </c>
    </row>
    <row r="235" spans="1:11" ht="28.5" customHeight="1">
      <c r="A235" s="42" t="s">
        <v>244</v>
      </c>
      <c r="B235" s="36">
        <v>0</v>
      </c>
      <c r="C235" s="36">
        <v>0</v>
      </c>
      <c r="D235" s="37">
        <v>0</v>
      </c>
      <c r="E235" s="1">
        <v>0</v>
      </c>
      <c r="F235" s="2">
        <v>0</v>
      </c>
      <c r="G235" s="37">
        <v>0</v>
      </c>
      <c r="H235" s="2">
        <v>0</v>
      </c>
      <c r="I235" s="1">
        <v>0</v>
      </c>
      <c r="J235" s="1">
        <v>0</v>
      </c>
      <c r="K235" s="1">
        <f>VLOOKUP(Table146[[#This Row],[County]], '[1]Seventh Grade'!$A$2:$C$256, 3, FALSE)</f>
        <v>2.8571428571428571E-2</v>
      </c>
    </row>
    <row r="236" spans="1:11" ht="28.5" customHeight="1">
      <c r="A236" s="42" t="s">
        <v>245</v>
      </c>
      <c r="B236" s="36">
        <v>4.2826552462526769E-3</v>
      </c>
      <c r="C236" s="36">
        <v>2.5252525252525255E-3</v>
      </c>
      <c r="D236" s="37">
        <v>2.4937655860349127E-3</v>
      </c>
      <c r="E236" s="1">
        <v>9.0702947845804991E-3</v>
      </c>
      <c r="F236" s="2">
        <v>9.6852300242130755E-3</v>
      </c>
      <c r="G236" s="37">
        <v>7.832898172323759E-3</v>
      </c>
      <c r="H236" s="2">
        <v>1.3089005235602094E-2</v>
      </c>
      <c r="I236" s="1">
        <v>1.2376237623762377E-2</v>
      </c>
      <c r="J236" s="1">
        <v>1.1709601873536301E-2</v>
      </c>
      <c r="K236" s="1">
        <f>VLOOKUP(Table146[[#This Row],[County]], '[1]Seventh Grade'!$A$2:$C$256, 3, FALSE)</f>
        <v>1.0752688172043012E-2</v>
      </c>
    </row>
    <row r="237" spans="1:11" ht="28.5" customHeight="1">
      <c r="A237" s="42" t="s">
        <v>246</v>
      </c>
      <c r="B237" s="36">
        <v>3.8860103626943004E-3</v>
      </c>
      <c r="C237" s="36">
        <v>5.0377833753148613E-3</v>
      </c>
      <c r="D237" s="37">
        <v>0</v>
      </c>
      <c r="E237" s="1">
        <v>3.740648379052369E-3</v>
      </c>
      <c r="F237" s="2">
        <v>1.2376237623762376E-3</v>
      </c>
      <c r="G237" s="37">
        <v>2.4691358024691358E-3</v>
      </c>
      <c r="H237" s="2">
        <v>4.1265474552957355E-3</v>
      </c>
      <c r="I237" s="1">
        <v>2.8530670470756059E-3</v>
      </c>
      <c r="J237" s="1">
        <v>4.0214477211796256E-3</v>
      </c>
      <c r="K237" s="1">
        <f>VLOOKUP(Table146[[#This Row],[County]], '[1]Seventh Grade'!$A$2:$C$256, 3, FALSE)</f>
        <v>5.1746442432082798E-3</v>
      </c>
    </row>
    <row r="238" spans="1:11" ht="28.5" customHeight="1">
      <c r="A238" s="42" t="s">
        <v>247</v>
      </c>
      <c r="B238" s="36">
        <v>6.6312997347480109E-3</v>
      </c>
      <c r="C238" s="36">
        <v>9.138381201044387E-3</v>
      </c>
      <c r="D238" s="37">
        <v>1.2968299711815562E-2</v>
      </c>
      <c r="E238" s="1">
        <v>2.9329608938547486E-2</v>
      </c>
      <c r="F238" s="2">
        <v>2.6595744680851064E-2</v>
      </c>
      <c r="G238" s="37">
        <v>1.6560509554140127E-2</v>
      </c>
      <c r="H238" s="2">
        <v>1.935483870967742E-2</v>
      </c>
      <c r="I238" s="1">
        <v>2.5740025740025745E-2</v>
      </c>
      <c r="J238" s="1">
        <v>3.8510911424903718E-2</v>
      </c>
      <c r="K238" s="1">
        <f>VLOOKUP(Table146[[#This Row],[County]], '[1]Seventh Grade'!$A$2:$C$256, 3, FALSE)</f>
        <v>3.968253968253968E-2</v>
      </c>
    </row>
    <row r="239" spans="1:11" ht="28.5" customHeight="1">
      <c r="A239" s="42" t="s">
        <v>248</v>
      </c>
      <c r="B239" s="36">
        <v>7.8064012490241998E-4</v>
      </c>
      <c r="C239" s="36">
        <v>1.9639934533551555E-2</v>
      </c>
      <c r="D239" s="37">
        <v>3.2653061224489797E-3</v>
      </c>
      <c r="E239" s="1">
        <v>2.4671052631578946E-3</v>
      </c>
      <c r="F239" s="2">
        <v>4.0749796251018742E-3</v>
      </c>
      <c r="G239" s="37">
        <v>6.7170445004198151E-3</v>
      </c>
      <c r="H239" s="2">
        <v>6.7681895093062603E-3</v>
      </c>
      <c r="I239" s="1">
        <v>6.3191153238546576E-3</v>
      </c>
      <c r="J239" s="1">
        <v>1.6556291390728475E-2</v>
      </c>
      <c r="K239" s="1">
        <f>VLOOKUP(Table146[[#This Row],[County]], '[1]Seventh Grade'!$A$2:$C$256, 3, FALSE)</f>
        <v>1.237842617152962E-2</v>
      </c>
    </row>
    <row r="240" spans="1:11" ht="28.5" customHeight="1">
      <c r="A240" s="42" t="s">
        <v>249</v>
      </c>
      <c r="B240" s="36">
        <v>5.434782608695652E-3</v>
      </c>
      <c r="C240" s="36">
        <v>7.1813285457809697E-3</v>
      </c>
      <c r="D240" s="37">
        <v>1.4446227929373997E-2</v>
      </c>
      <c r="E240" s="1">
        <v>1.06951871657754E-2</v>
      </c>
      <c r="F240" s="2">
        <v>4.0650406504065045E-3</v>
      </c>
      <c r="G240" s="37">
        <v>1.0968921389396709E-2</v>
      </c>
      <c r="H240" s="2">
        <v>9.9833610648918467E-3</v>
      </c>
      <c r="I240" s="1">
        <v>1.0714285714285718E-2</v>
      </c>
      <c r="J240" s="1">
        <v>6.9930069930069913E-3</v>
      </c>
      <c r="K240" s="1">
        <f>VLOOKUP(Table146[[#This Row],[County]], '[1]Seventh Grade'!$A$2:$C$256, 3, FALSE)</f>
        <v>1.4084507042253521E-2</v>
      </c>
    </row>
    <row r="241" spans="1:11" ht="28.5" customHeight="1">
      <c r="A241" s="42" t="s">
        <v>250</v>
      </c>
      <c r="B241" s="36">
        <v>6.7204301075268818E-3</v>
      </c>
      <c r="C241" s="36">
        <v>6.7842605156037995E-3</v>
      </c>
      <c r="D241" s="37">
        <v>5.5325034578146614E-3</v>
      </c>
      <c r="E241" s="1">
        <v>9.4086021505376347E-3</v>
      </c>
      <c r="F241" s="2">
        <v>7.462686567164179E-3</v>
      </c>
      <c r="G241" s="37">
        <v>1.5681544028950542E-2</v>
      </c>
      <c r="H241" s="2">
        <v>1.6080402010050253E-2</v>
      </c>
      <c r="I241" s="1">
        <v>1.0905125408942201E-2</v>
      </c>
      <c r="J241" s="1">
        <v>8.8148873653281102E-3</v>
      </c>
      <c r="K241" s="1">
        <f>VLOOKUP(Table146[[#This Row],[County]], '[1]Seventh Grade'!$A$2:$C$256, 3, FALSE)</f>
        <v>6.2893081761006293E-3</v>
      </c>
    </row>
    <row r="242" spans="1:11" ht="28.5" customHeight="1">
      <c r="A242" s="42" t="s">
        <v>251</v>
      </c>
      <c r="B242" s="36">
        <v>5.9171597633136093E-3</v>
      </c>
      <c r="C242" s="36">
        <v>0</v>
      </c>
      <c r="D242" s="37">
        <v>0</v>
      </c>
      <c r="E242" s="1">
        <v>0</v>
      </c>
      <c r="F242" s="2">
        <v>1.0101010101010102E-2</v>
      </c>
      <c r="G242" s="37">
        <v>0</v>
      </c>
      <c r="H242" s="2">
        <v>1.0362694300518135E-2</v>
      </c>
      <c r="I242" s="1">
        <v>1.5706806282722509E-2</v>
      </c>
      <c r="J242" s="1">
        <v>1.5706806282722509E-2</v>
      </c>
      <c r="K242" s="1">
        <f>VLOOKUP(Table146[[#This Row],[County]], '[1]Seventh Grade'!$A$2:$C$256, 3, FALSE)</f>
        <v>1.5789473684210527E-2</v>
      </c>
    </row>
    <row r="243" spans="1:11" ht="28.5" customHeight="1">
      <c r="A243" s="42" t="s">
        <v>252</v>
      </c>
      <c r="B243" s="36">
        <v>4.6403712296983757E-3</v>
      </c>
      <c r="C243" s="36">
        <v>0</v>
      </c>
      <c r="D243" s="37">
        <v>9.9750623441396506E-3</v>
      </c>
      <c r="E243" s="1">
        <v>9.5011876484560574E-3</v>
      </c>
      <c r="F243" s="2">
        <v>2.2675736961451248E-3</v>
      </c>
      <c r="G243" s="37">
        <v>2.34192037470726E-3</v>
      </c>
      <c r="H243" s="2">
        <v>6.5075921908893707E-3</v>
      </c>
      <c r="I243" s="1">
        <v>1.6203703703703706E-2</v>
      </c>
      <c r="J243" s="1">
        <v>1.3605442176870748E-2</v>
      </c>
      <c r="K243" s="1">
        <f>VLOOKUP(Table146[[#This Row],[County]], '[1]Seventh Grade'!$A$2:$C$256, 3, FALSE)</f>
        <v>1.9801980198019802E-2</v>
      </c>
    </row>
    <row r="244" spans="1:11" ht="28.5" customHeight="1">
      <c r="A244" s="42" t="s">
        <v>253</v>
      </c>
      <c r="B244" s="36">
        <v>5.6200824278756091E-4</v>
      </c>
      <c r="C244" s="36">
        <v>1.1070110701107011E-3</v>
      </c>
      <c r="D244" s="37">
        <v>3.9108330074305825E-4</v>
      </c>
      <c r="E244" s="1">
        <v>7.9333597778659263E-4</v>
      </c>
      <c r="F244" s="2">
        <v>1.6296598085149725E-3</v>
      </c>
      <c r="G244" s="37">
        <v>2.414486921529175E-3</v>
      </c>
      <c r="H244" s="2">
        <v>2.9946097025354361E-3</v>
      </c>
      <c r="I244" s="1">
        <v>1.8255578093306277E-3</v>
      </c>
      <c r="J244" s="1">
        <v>1.9218449711723251E-3</v>
      </c>
      <c r="K244" s="1">
        <f>VLOOKUP(Table146[[#This Row],[County]], '[1]Seventh Grade'!$A$2:$C$256, 3, FALSE)</f>
        <v>3.9207144412981921E-3</v>
      </c>
    </row>
    <row r="245" spans="1:11" ht="28.5" customHeight="1">
      <c r="A245" s="42" t="s">
        <v>254</v>
      </c>
      <c r="B245" s="36">
        <v>3.105590062111801E-3</v>
      </c>
      <c r="C245" s="36">
        <v>1.4947683109118087E-3</v>
      </c>
      <c r="D245" s="37">
        <v>2.6595744680851063E-3</v>
      </c>
      <c r="E245" s="1">
        <v>4.3988269794721412E-3</v>
      </c>
      <c r="F245" s="2">
        <v>4.3478260869565218E-3</v>
      </c>
      <c r="G245" s="37">
        <v>3.0441400304414001E-3</v>
      </c>
      <c r="H245" s="2">
        <v>5.9347181008902079E-3</v>
      </c>
      <c r="I245" s="1">
        <v>3.1948881789137383E-3</v>
      </c>
      <c r="J245" s="1">
        <v>9.7087378640776639E-3</v>
      </c>
      <c r="K245" s="1">
        <f>VLOOKUP(Table146[[#This Row],[County]], '[1]Seventh Grade'!$A$2:$C$256, 3, FALSE)</f>
        <v>6.5252854812398045E-3</v>
      </c>
    </row>
    <row r="246" spans="1:11" ht="28.5" customHeight="1">
      <c r="A246" s="42" t="s">
        <v>255</v>
      </c>
      <c r="B246" s="36">
        <v>1.3333333333333334E-2</v>
      </c>
      <c r="C246" s="36">
        <v>5.1724137931034482E-2</v>
      </c>
      <c r="D246" s="37">
        <v>4.6511627906976744E-2</v>
      </c>
      <c r="E246" s="1">
        <v>0</v>
      </c>
      <c r="F246" s="2">
        <v>3.2258064516129031E-2</v>
      </c>
      <c r="G246" s="37">
        <v>1.3333333333333334E-2</v>
      </c>
      <c r="H246" s="2">
        <v>1.2345679012345678E-2</v>
      </c>
      <c r="I246" s="1">
        <v>3.7974683544303806E-2</v>
      </c>
      <c r="J246" s="1">
        <v>0</v>
      </c>
      <c r="K246" s="1">
        <f>VLOOKUP(Table146[[#This Row],[County]], '[1]Seventh Grade'!$A$2:$C$256, 3, FALSE)</f>
        <v>0</v>
      </c>
    </row>
    <row r="247" spans="1:11" ht="28.5" customHeight="1">
      <c r="A247" s="42" t="s">
        <v>256</v>
      </c>
      <c r="B247" s="36">
        <v>1.2289780077619664E-2</v>
      </c>
      <c r="C247" s="36">
        <v>2.6143790849673201E-3</v>
      </c>
      <c r="D247" s="37">
        <v>1.1560693641618497E-2</v>
      </c>
      <c r="E247" s="1">
        <v>8.569545154911009E-3</v>
      </c>
      <c r="F247" s="2">
        <v>6.114130434782609E-3</v>
      </c>
      <c r="G247" s="37">
        <v>8.4911822338340961E-3</v>
      </c>
      <c r="H247" s="2">
        <v>1.1349306431273645E-2</v>
      </c>
      <c r="I247" s="1">
        <v>9.0732339598185371E-3</v>
      </c>
      <c r="J247" s="1">
        <v>9.3333333333333358E-3</v>
      </c>
      <c r="K247" s="1">
        <f>VLOOKUP(Table146[[#This Row],[County]], '[1]Seventh Grade'!$A$2:$C$256, 3, FALSE)</f>
        <v>1.6551724137931035E-2</v>
      </c>
    </row>
    <row r="248" spans="1:11" ht="28.5" customHeight="1">
      <c r="A248" s="42" t="s">
        <v>257</v>
      </c>
      <c r="B248" s="36">
        <v>0</v>
      </c>
      <c r="C248" s="36">
        <v>6.2111801242236021E-3</v>
      </c>
      <c r="D248" s="37">
        <v>0</v>
      </c>
      <c r="E248" s="1">
        <v>0</v>
      </c>
      <c r="F248" s="2">
        <v>0</v>
      </c>
      <c r="G248" s="37">
        <v>0</v>
      </c>
      <c r="H248" s="2">
        <v>2.0270270270270271E-2</v>
      </c>
      <c r="I248" s="1">
        <v>1.6666666666666663E-2</v>
      </c>
      <c r="J248" s="1">
        <v>6.1349693251533744E-3</v>
      </c>
      <c r="K248" s="1">
        <f>VLOOKUP(Table146[[#This Row],[County]], '[1]Seventh Grade'!$A$2:$C$256, 3, FALSE)</f>
        <v>1.3157894736842105E-2</v>
      </c>
    </row>
    <row r="249" spans="1:11" ht="28.5" customHeight="1">
      <c r="A249" s="42" t="s">
        <v>258</v>
      </c>
      <c r="B249" s="36">
        <v>0</v>
      </c>
      <c r="C249" s="36">
        <v>0</v>
      </c>
      <c r="D249" s="37">
        <v>0</v>
      </c>
      <c r="E249" s="1">
        <v>0</v>
      </c>
      <c r="F249" s="2">
        <v>0</v>
      </c>
      <c r="G249" s="37">
        <v>0</v>
      </c>
      <c r="H249" s="2">
        <v>3.3003300330033004E-3</v>
      </c>
      <c r="I249" s="1">
        <v>3.039513677811551E-3</v>
      </c>
      <c r="J249" s="1">
        <v>3.5714285714285705E-2</v>
      </c>
      <c r="K249" s="1">
        <f>VLOOKUP(Table146[[#This Row],[County]], '[1]Seventh Grade'!$A$2:$C$256, 3, FALSE)</f>
        <v>0</v>
      </c>
    </row>
    <row r="250" spans="1:11" ht="28.5" customHeight="1">
      <c r="A250" s="42" t="s">
        <v>259</v>
      </c>
      <c r="B250" s="36">
        <v>2.4381946019505558E-2</v>
      </c>
      <c r="C250" s="36">
        <v>2.5181869054280919E-2</v>
      </c>
      <c r="D250" s="37">
        <v>2.4512474125721755E-2</v>
      </c>
      <c r="E250" s="1">
        <v>2.7169967852328114E-2</v>
      </c>
      <c r="F250" s="2">
        <v>2.9637199795605518E-2</v>
      </c>
      <c r="G250" s="37">
        <v>3.0703969296030705E-2</v>
      </c>
      <c r="H250" s="2">
        <v>3.3734709480122325E-2</v>
      </c>
      <c r="I250" s="1">
        <v>3.0460203696718209E-2</v>
      </c>
      <c r="J250" s="1">
        <v>3.7560038424591741E-2</v>
      </c>
      <c r="K250" s="1">
        <f>VLOOKUP(Table146[[#This Row],[County]], '[1]Seventh Grade'!$A$2:$C$256, 3, FALSE)</f>
        <v>4.2937149968886125E-2</v>
      </c>
    </row>
    <row r="251" spans="1:11" ht="28.5" customHeight="1">
      <c r="A251" s="42" t="s">
        <v>260</v>
      </c>
      <c r="B251" s="36">
        <v>5.6657223796033997E-3</v>
      </c>
      <c r="C251" s="36">
        <v>1.4450867052023121E-2</v>
      </c>
      <c r="D251" s="37">
        <v>1.3392857142857142E-2</v>
      </c>
      <c r="E251" s="1">
        <v>8.8888888888888889E-3</v>
      </c>
      <c r="F251" s="2">
        <v>6.1919504643962852E-3</v>
      </c>
      <c r="G251" s="37">
        <v>1.6129032258064516E-2</v>
      </c>
      <c r="H251" s="2">
        <v>2.7450980392156862E-2</v>
      </c>
      <c r="I251" s="1">
        <v>2.2624434389140264E-2</v>
      </c>
      <c r="J251" s="1">
        <v>2.4423337856173673E-2</v>
      </c>
      <c r="K251" s="1">
        <f>VLOOKUP(Table146[[#This Row],[County]], '[1]Seventh Grade'!$A$2:$C$256, 3, FALSE)</f>
        <v>3.2033426183844013E-2</v>
      </c>
    </row>
    <row r="252" spans="1:11" ht="28.5" customHeight="1">
      <c r="A252" s="42" t="s">
        <v>261</v>
      </c>
      <c r="B252" s="36">
        <v>1.6393442622950821E-2</v>
      </c>
      <c r="C252" s="36">
        <v>0</v>
      </c>
      <c r="D252" s="37">
        <v>0</v>
      </c>
      <c r="E252" s="1">
        <v>8.3333333333333332E-3</v>
      </c>
      <c r="F252" s="2">
        <v>0</v>
      </c>
      <c r="G252" s="37">
        <v>0</v>
      </c>
      <c r="H252" s="2">
        <v>1.2987012987012988E-2</v>
      </c>
      <c r="I252" s="1">
        <v>6.6225165562913899E-3</v>
      </c>
      <c r="J252" s="1">
        <v>1.4925373134328356E-2</v>
      </c>
      <c r="K252" s="1">
        <f>VLOOKUP(Table146[[#This Row],[County]], '[1]Seventh Grade'!$A$2:$C$256, 3, FALSE)</f>
        <v>0</v>
      </c>
    </row>
    <row r="253" spans="1:11" ht="28.5" customHeight="1">
      <c r="A253" s="42" t="s">
        <v>262</v>
      </c>
      <c r="B253" s="36">
        <v>5.6737588652482273E-3</v>
      </c>
      <c r="C253" s="36">
        <v>1.6417910447761194E-2</v>
      </c>
      <c r="D253" s="37">
        <v>1.5895953757225433E-2</v>
      </c>
      <c r="E253" s="1">
        <v>1.1782032400589101E-2</v>
      </c>
      <c r="F253" s="2">
        <v>2.6898734177215191E-2</v>
      </c>
      <c r="G253" s="37">
        <v>1.7054263565891473E-2</v>
      </c>
      <c r="H253" s="2">
        <v>2.7431421446384038E-2</v>
      </c>
      <c r="I253" s="1">
        <v>2.1978021978021973E-2</v>
      </c>
      <c r="J253" s="1">
        <v>3.2042723631508681E-2</v>
      </c>
      <c r="K253" s="1">
        <f>VLOOKUP(Table146[[#This Row],[County]], '[1]Seventh Grade'!$A$2:$C$256, 3, FALSE)</f>
        <v>5.0980392156862744E-2</v>
      </c>
    </row>
    <row r="254" spans="1:11" ht="28.5" customHeight="1">
      <c r="A254" s="42" t="s">
        <v>263</v>
      </c>
      <c r="B254" s="36">
        <v>4.1666666666666666E-3</v>
      </c>
      <c r="C254" s="36">
        <v>7.1090047393364926E-3</v>
      </c>
      <c r="D254" s="37">
        <v>8.2987551867219917E-3</v>
      </c>
      <c r="E254" s="1">
        <v>1.2987012987012988E-2</v>
      </c>
      <c r="F254" s="2">
        <v>1.1928429423459244E-2</v>
      </c>
      <c r="G254" s="37">
        <v>2.1186440677966101E-2</v>
      </c>
      <c r="H254" s="2">
        <v>1.8672199170124481E-2</v>
      </c>
      <c r="I254" s="1">
        <v>1.538461538461538E-2</v>
      </c>
      <c r="J254" s="1">
        <v>2.5390625E-2</v>
      </c>
      <c r="K254" s="1">
        <f>VLOOKUP(Table146[[#This Row],[County]], '[1]Seventh Grade'!$A$2:$C$256, 3, FALSE)</f>
        <v>4.8681541582150101E-2</v>
      </c>
    </row>
    <row r="255" spans="1:11" ht="28.5" customHeight="1">
      <c r="A255" s="42" t="s">
        <v>264</v>
      </c>
      <c r="B255" s="36">
        <v>5.9523809523809521E-3</v>
      </c>
      <c r="C255" s="36">
        <v>2.2058823529411766E-2</v>
      </c>
      <c r="D255" s="37">
        <v>1.2121212121212121E-2</v>
      </c>
      <c r="E255" s="1">
        <v>6.41025641025641E-3</v>
      </c>
      <c r="F255" s="2">
        <v>1.1235955056179775E-2</v>
      </c>
      <c r="G255" s="37">
        <v>6.8965517241379309E-3</v>
      </c>
      <c r="H255" s="2">
        <v>5.5865921787709499E-3</v>
      </c>
      <c r="I255" s="1">
        <v>0</v>
      </c>
      <c r="J255" s="1">
        <v>2.3809523809523819E-2</v>
      </c>
      <c r="K255" s="1">
        <f>VLOOKUP(Table146[[#This Row],[County]], '[1]Seventh Grade'!$A$2:$C$256, 3, FALSE)</f>
        <v>1.2578616352201259E-2</v>
      </c>
    </row>
    <row r="256" spans="1:11" ht="28.5" customHeight="1">
      <c r="A256" s="42" t="s">
        <v>265</v>
      </c>
      <c r="B256" s="36">
        <v>7.9051383399209481E-3</v>
      </c>
      <c r="C256" s="36">
        <v>3.7735849056603774E-3</v>
      </c>
      <c r="D256" s="37">
        <v>0</v>
      </c>
      <c r="E256" s="1">
        <v>1.5444015444015444E-2</v>
      </c>
      <c r="F256" s="2">
        <v>0</v>
      </c>
      <c r="G256" s="37">
        <v>7.6923076923076927E-3</v>
      </c>
      <c r="H256" s="2">
        <v>1.6528925619834711E-2</v>
      </c>
      <c r="I256" s="1">
        <v>7.9681274900398388E-3</v>
      </c>
      <c r="J256" s="1">
        <v>4.5774647887323938E-2</v>
      </c>
      <c r="K256" s="1">
        <f>VLOOKUP(Table146[[#This Row],[County]], '[1]Seventh Grade'!$A$2:$C$256, 3, FALSE)</f>
        <v>1.6260162601626018E-2</v>
      </c>
    </row>
    <row r="257" spans="1:11" ht="28.5" customHeight="1">
      <c r="A257" s="42" t="s">
        <v>266</v>
      </c>
      <c r="B257" s="36">
        <v>0</v>
      </c>
      <c r="C257" s="36">
        <v>0</v>
      </c>
      <c r="D257" s="37">
        <v>0</v>
      </c>
      <c r="E257" s="1">
        <v>0</v>
      </c>
      <c r="F257" s="2">
        <v>0</v>
      </c>
      <c r="G257" s="37">
        <v>0</v>
      </c>
      <c r="H257" s="2">
        <v>0</v>
      </c>
      <c r="I257" s="1">
        <v>0</v>
      </c>
      <c r="J257" s="1">
        <v>0</v>
      </c>
      <c r="K257" s="1">
        <f>VLOOKUP(Table146[[#This Row],[County]], '[1]Seventh Grade'!$A$2:$C$256, 3, FALSE)</f>
        <v>3.937007874015748E-3</v>
      </c>
    </row>
    <row r="258" spans="1:11" ht="28.5" customHeight="1">
      <c r="A258" s="42" t="s">
        <v>267</v>
      </c>
      <c r="B258" s="36">
        <v>0</v>
      </c>
      <c r="C258" s="36">
        <v>0</v>
      </c>
      <c r="D258" s="37">
        <v>0</v>
      </c>
      <c r="E258" s="1">
        <v>0</v>
      </c>
      <c r="F258" s="2">
        <v>5.1282051282051282E-3</v>
      </c>
      <c r="G258" s="37">
        <v>0</v>
      </c>
      <c r="H258" s="2">
        <v>0</v>
      </c>
      <c r="I258" s="1">
        <v>0</v>
      </c>
      <c r="J258" s="1">
        <v>5.6179775280898884E-3</v>
      </c>
      <c r="K258" s="1">
        <f>VLOOKUP(Table146[[#This Row],[County]], '[1]Seventh Grade'!$A$2:$C$256, 3, FALSE)</f>
        <v>0</v>
      </c>
    </row>
    <row r="259" spans="1:11" ht="28.5" customHeight="1">
      <c r="A259" s="12" t="s">
        <v>268</v>
      </c>
      <c r="B259" s="5">
        <v>8.8185997878000404E-3</v>
      </c>
      <c r="C259" s="5">
        <v>8.74637805324038E-3</v>
      </c>
      <c r="D259" s="6">
        <v>8.9975790044925941E-3</v>
      </c>
      <c r="E259" s="6">
        <v>1.0854581785089528E-2</v>
      </c>
      <c r="F259" s="7">
        <v>1.2366841268907068E-2</v>
      </c>
      <c r="G259" s="6">
        <v>1.3694209660764142E-2</v>
      </c>
      <c r="H259" s="8">
        <v>1.52E-2</v>
      </c>
      <c r="I259" s="13">
        <v>1.83E-2</v>
      </c>
      <c r="J259" s="13">
        <v>1.8100000000000002E-2</v>
      </c>
      <c r="K259" s="23">
        <v>2.2100000000000002E-2</v>
      </c>
    </row>
    <row r="260" spans="1:11" ht="58.5" customHeight="1">
      <c r="A260" s="49" t="s">
        <v>272</v>
      </c>
      <c r="B260" s="49"/>
      <c r="C260" s="49"/>
      <c r="D260" s="49"/>
      <c r="E260" s="49"/>
      <c r="F260" s="49"/>
      <c r="G260" s="49"/>
      <c r="H260" s="49"/>
      <c r="I260" s="49"/>
      <c r="J260" s="49"/>
    </row>
    <row r="261" spans="1:11" ht="30.75" customHeight="1">
      <c r="A261" s="10"/>
      <c r="B261" s="10"/>
      <c r="C261" s="10"/>
      <c r="D261" s="10"/>
      <c r="E261" s="10"/>
      <c r="F261" s="10"/>
      <c r="G261" s="10"/>
      <c r="H261" s="10"/>
      <c r="I261" s="10"/>
    </row>
    <row r="262" spans="1:11" ht="30.75" customHeight="1">
      <c r="A262" s="9"/>
      <c r="B262" s="9"/>
      <c r="C262" s="9"/>
      <c r="D262" s="9"/>
      <c r="E262" s="9"/>
      <c r="F262" s="9"/>
      <c r="G262" s="9"/>
      <c r="H262" s="9"/>
      <c r="I262" s="9"/>
    </row>
    <row r="263" spans="1:11" ht="30.75" customHeight="1">
      <c r="A263" s="9"/>
      <c r="B263" s="9"/>
      <c r="C263" s="9"/>
      <c r="D263" s="9"/>
      <c r="E263" s="9"/>
      <c r="F263" s="9"/>
      <c r="G263" s="9"/>
      <c r="H263" s="9"/>
      <c r="I263" s="9"/>
    </row>
    <row r="264" spans="1:11" ht="30.75" customHeight="1">
      <c r="A264" s="9"/>
      <c r="B264" s="9"/>
      <c r="C264" s="9"/>
      <c r="D264" s="9"/>
      <c r="E264" s="9"/>
      <c r="F264" s="9"/>
      <c r="G264" s="9"/>
      <c r="H264" s="9"/>
      <c r="I264" s="9"/>
    </row>
    <row r="265" spans="1:11" ht="30.75" customHeight="1">
      <c r="A265" s="9"/>
      <c r="B265" s="9"/>
      <c r="C265" s="9"/>
      <c r="D265" s="9"/>
      <c r="E265" s="9"/>
      <c r="F265" s="9"/>
      <c r="G265" s="9"/>
      <c r="H265" s="9"/>
      <c r="I265" s="9"/>
    </row>
  </sheetData>
  <mergeCells count="3">
    <mergeCell ref="A260:J260"/>
    <mergeCell ref="A1:K2"/>
    <mergeCell ref="A3:K3"/>
  </mergeCells>
  <phoneticPr fontId="12" type="noConversion"/>
  <printOptions horizontalCentered="1"/>
  <pageMargins left="0.7" right="0.7" top="0.7" bottom="0.7" header="0.3" footer="0.3"/>
  <pageSetup scale="48" fitToHeight="0" orientation="portrait" r:id="rId1"/>
  <rowBreaks count="5" manualBreakCount="5">
    <brk id="49" max="16383" man="1"/>
    <brk id="96" max="16383" man="1"/>
    <brk id="143" max="16383" man="1"/>
    <brk id="190" max="16383" man="1"/>
    <brk id="237" max="16383" man="1"/>
  </rowBreaks>
  <ignoredErrors>
    <ignoredError sqref="K259" calculatedColumn="1"/>
  </ignoredError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267"/>
  <sheetViews>
    <sheetView view="pageLayout" zoomScale="80" zoomScaleNormal="80" zoomScalePageLayoutView="80" workbookViewId="0">
      <selection activeCell="F259" sqref="F259"/>
    </sheetView>
  </sheetViews>
  <sheetFormatPr defaultColWidth="9.140625" defaultRowHeight="30.75" customHeight="1"/>
  <cols>
    <col min="1" max="1" width="21.85546875" style="3" customWidth="1"/>
    <col min="2" max="6" width="15.5703125" style="3" customWidth="1"/>
    <col min="7" max="8" width="15.5703125" style="4" customWidth="1"/>
    <col min="9" max="9" width="15.5703125" style="3" customWidth="1"/>
    <col min="10" max="10" width="15.140625" style="3" bestFit="1" customWidth="1"/>
    <col min="11" max="11" width="15.5703125" style="3" customWidth="1"/>
    <col min="12" max="16384" width="9.140625" style="3"/>
  </cols>
  <sheetData>
    <row r="1" spans="1:11" ht="30.75" customHeight="1">
      <c r="A1" s="45" t="s">
        <v>273</v>
      </c>
      <c r="B1" s="46"/>
      <c r="C1" s="46"/>
      <c r="D1" s="46"/>
      <c r="E1" s="46"/>
      <c r="F1" s="46"/>
      <c r="G1" s="46"/>
      <c r="H1" s="46"/>
      <c r="I1" s="46"/>
      <c r="J1" s="46"/>
      <c r="K1" s="46"/>
    </row>
    <row r="2" spans="1:11" ht="20.25" customHeight="1">
      <c r="A2" s="45"/>
      <c r="B2" s="46"/>
      <c r="C2" s="46"/>
      <c r="D2" s="46"/>
      <c r="E2" s="46"/>
      <c r="F2" s="46"/>
      <c r="G2" s="46"/>
      <c r="H2" s="46"/>
      <c r="I2" s="46"/>
      <c r="J2" s="46"/>
      <c r="K2" s="46"/>
    </row>
    <row r="3" spans="1:11" ht="24.75" customHeight="1">
      <c r="A3" s="47" t="s">
        <v>1</v>
      </c>
      <c r="B3" s="48"/>
      <c r="C3" s="48"/>
      <c r="D3" s="48"/>
      <c r="E3" s="48"/>
      <c r="F3" s="48"/>
      <c r="G3" s="48"/>
      <c r="H3" s="48"/>
      <c r="I3" s="48"/>
      <c r="J3" s="48"/>
      <c r="K3" s="48"/>
    </row>
    <row r="4" spans="1:11" ht="30.75" customHeight="1">
      <c r="A4" s="38" t="s">
        <v>2</v>
      </c>
      <c r="B4" s="11" t="s">
        <v>3</v>
      </c>
      <c r="C4" s="11" t="s">
        <v>4</v>
      </c>
      <c r="D4" s="31" t="s">
        <v>5</v>
      </c>
      <c r="E4" s="32" t="s">
        <v>6</v>
      </c>
      <c r="F4" s="39" t="s">
        <v>7</v>
      </c>
      <c r="G4" s="31" t="s">
        <v>8</v>
      </c>
      <c r="H4" s="28" t="s">
        <v>9</v>
      </c>
      <c r="I4" s="28" t="s">
        <v>10</v>
      </c>
      <c r="J4" s="28" t="s">
        <v>11</v>
      </c>
      <c r="K4" s="28" t="s">
        <v>271</v>
      </c>
    </row>
    <row r="5" spans="1:11" ht="28.5" customHeight="1">
      <c r="A5" s="42" t="s">
        <v>13</v>
      </c>
      <c r="B5" s="36">
        <v>2.8532440143902741E-3</v>
      </c>
      <c r="C5" s="37">
        <v>2.9426189308484553E-3</v>
      </c>
      <c r="D5" s="1">
        <v>3.4906114588348579E-3</v>
      </c>
      <c r="E5" s="2">
        <v>5.0432276657060519E-3</v>
      </c>
      <c r="F5" s="37">
        <v>7.4729106987171503E-3</v>
      </c>
      <c r="G5" s="1">
        <v>9.3738282714660674E-3</v>
      </c>
      <c r="H5" s="1">
        <v>1.003257328990228E-2</v>
      </c>
      <c r="I5" s="1">
        <v>1.1103588354773186E-2</v>
      </c>
      <c r="J5" s="27">
        <v>1.6180371352785147E-2</v>
      </c>
      <c r="K5" s="27">
        <f>VLOOKUP(Table1[[#This Row],[County]], '[1]K-12'!$A$2:$B$256, 2, FALSE)</f>
        <v>1.6401780038143673E-2</v>
      </c>
    </row>
    <row r="6" spans="1:11" ht="28.5" customHeight="1">
      <c r="A6" s="42" t="s">
        <v>14</v>
      </c>
      <c r="B6" s="36">
        <v>6.6334991708126038E-3</v>
      </c>
      <c r="C6" s="37">
        <v>8.2262210796915161E-3</v>
      </c>
      <c r="D6" s="1">
        <v>7.5471698113207548E-3</v>
      </c>
      <c r="E6" s="2">
        <v>8.9820359281437123E-3</v>
      </c>
      <c r="F6" s="37">
        <v>1.0736196319018405E-2</v>
      </c>
      <c r="G6" s="1">
        <v>1.497148288973384E-2</v>
      </c>
      <c r="H6" s="1">
        <v>3.8972948188904172E-3</v>
      </c>
      <c r="I6" s="1">
        <v>1.363411006445216E-2</v>
      </c>
      <c r="J6" s="1">
        <v>4.458756502353234E-3</v>
      </c>
      <c r="K6" s="1">
        <f>VLOOKUP(Table1[[#This Row],[County]], '[1]K-12'!$A$2:$B$256, 2, FALSE)</f>
        <v>1.5680684248039915E-2</v>
      </c>
    </row>
    <row r="7" spans="1:11" ht="28.5" customHeight="1">
      <c r="A7" s="42" t="s">
        <v>15</v>
      </c>
      <c r="B7" s="36">
        <v>5.535924617196702E-3</v>
      </c>
      <c r="C7" s="37">
        <v>4.885698775559443E-3</v>
      </c>
      <c r="D7" s="1">
        <v>7.0372137404580148E-3</v>
      </c>
      <c r="E7" s="2">
        <v>6.2675341729839431E-3</v>
      </c>
      <c r="F7" s="37">
        <v>6.7166888539271453E-3</v>
      </c>
      <c r="G7" s="1">
        <v>8.1587920116902093E-3</v>
      </c>
      <c r="H7" s="1">
        <v>9.5858424480766875E-3</v>
      </c>
      <c r="I7" s="1">
        <v>8.5631532552575256E-3</v>
      </c>
      <c r="J7" s="1">
        <v>1.0251218123141176E-2</v>
      </c>
      <c r="K7" s="1">
        <f>VLOOKUP(Table1[[#This Row],[County]], '[1]K-12'!$A$2:$B$256, 2, FALSE)</f>
        <v>1.5309763217645151E-2</v>
      </c>
    </row>
    <row r="8" spans="1:11" ht="28.5" customHeight="1">
      <c r="A8" s="42" t="s">
        <v>16</v>
      </c>
      <c r="B8" s="36">
        <v>9.7979179424372322E-3</v>
      </c>
      <c r="C8" s="37">
        <v>1.196319018404908E-2</v>
      </c>
      <c r="D8" s="1">
        <v>1.2234197494902418E-2</v>
      </c>
      <c r="E8" s="2">
        <v>1.3892908827785818E-2</v>
      </c>
      <c r="F8" s="37">
        <v>1.488933601609658E-2</v>
      </c>
      <c r="G8" s="1">
        <v>1.7102966841186736E-2</v>
      </c>
      <c r="H8" s="1">
        <v>1.5710382513661202E-2</v>
      </c>
      <c r="I8" s="1">
        <v>1.508042895442359E-2</v>
      </c>
      <c r="J8" s="1">
        <v>0</v>
      </c>
      <c r="K8" s="1">
        <f>VLOOKUP(Table1[[#This Row],[County]], '[1]K-12'!$A$2:$B$256, 2, FALSE)</f>
        <v>1.9076305220883535E-2</v>
      </c>
    </row>
    <row r="9" spans="1:11" ht="28.5" customHeight="1">
      <c r="A9" s="42" t="s">
        <v>17</v>
      </c>
      <c r="B9" s="36">
        <v>3.3388981636060101E-3</v>
      </c>
      <c r="C9" s="37">
        <v>5.6053811659192822E-3</v>
      </c>
      <c r="D9" s="1">
        <v>6.1179087875417133E-3</v>
      </c>
      <c r="E9" s="2">
        <v>4.5274476513865311E-3</v>
      </c>
      <c r="F9" s="37">
        <v>8.130081300813009E-3</v>
      </c>
      <c r="G9" s="1">
        <v>1.427061310782241E-2</v>
      </c>
      <c r="H9" s="1">
        <v>1.2860082304526749E-2</v>
      </c>
      <c r="I9" s="1">
        <v>1.5608740894901146E-2</v>
      </c>
      <c r="J9" s="1">
        <v>1.6843118383060643E-2</v>
      </c>
      <c r="K9" s="1">
        <f>VLOOKUP(Table1[[#This Row],[County]], '[1]K-12'!$A$2:$B$256, 2, FALSE)</f>
        <v>2.3178807947019868E-2</v>
      </c>
    </row>
    <row r="10" spans="1:11" ht="28.5" customHeight="1">
      <c r="A10" s="42" t="s">
        <v>18</v>
      </c>
      <c r="B10" s="36">
        <v>1.9830028328611898E-2</v>
      </c>
      <c r="C10" s="37">
        <v>2.0588235294117647E-2</v>
      </c>
      <c r="D10" s="1">
        <v>5.9347181008902079E-3</v>
      </c>
      <c r="E10" s="2">
        <v>1.8987341772151899E-2</v>
      </c>
      <c r="F10" s="37">
        <v>1.4409221902017291E-2</v>
      </c>
      <c r="G10" s="1">
        <v>2.3529411764705882E-2</v>
      </c>
      <c r="H10" s="1">
        <v>3.5256410256410256E-2</v>
      </c>
      <c r="I10" s="1">
        <v>3.5256410256410249E-2</v>
      </c>
      <c r="J10" s="1">
        <v>3.7671232876712327E-2</v>
      </c>
      <c r="K10" s="1">
        <f>VLOOKUP(Table1[[#This Row],[County]], '[1]K-12'!$A$2:$B$256, 2, FALSE)</f>
        <v>4.4585987261146494E-2</v>
      </c>
    </row>
    <row r="11" spans="1:11" ht="28.5" customHeight="1">
      <c r="A11" s="42" t="s">
        <v>19</v>
      </c>
      <c r="B11" s="36">
        <v>2.6222779614639151E-3</v>
      </c>
      <c r="C11" s="37">
        <v>3.0343897505057315E-3</v>
      </c>
      <c r="D11" s="1">
        <v>1.5739179314221473E-3</v>
      </c>
      <c r="E11" s="2">
        <v>1.9529006318207926E-3</v>
      </c>
      <c r="F11" s="37">
        <v>2.4257826036733279E-3</v>
      </c>
      <c r="G11" s="1">
        <v>3.1948881789137379E-3</v>
      </c>
      <c r="H11" s="1">
        <v>3.5528185693983892E-3</v>
      </c>
      <c r="I11" s="1">
        <v>6.2149646600048753E-3</v>
      </c>
      <c r="J11" s="1">
        <v>4.662004662004662E-3</v>
      </c>
      <c r="K11" s="1">
        <f>VLOOKUP(Table1[[#This Row],[County]], '[1]K-12'!$A$2:$B$256, 2, FALSE)</f>
        <v>1.0273590173087661E-2</v>
      </c>
    </row>
    <row r="12" spans="1:11" ht="28.5" customHeight="1">
      <c r="A12" s="42" t="s">
        <v>20</v>
      </c>
      <c r="B12" s="36">
        <v>2.7430138865078006E-3</v>
      </c>
      <c r="C12" s="37">
        <v>5.3091282753896215E-3</v>
      </c>
      <c r="D12" s="1">
        <v>7.4261603375527429E-3</v>
      </c>
      <c r="E12" s="2">
        <v>8.4860828241683645E-3</v>
      </c>
      <c r="F12" s="37">
        <v>1.0458839406207827E-2</v>
      </c>
      <c r="G12" s="1">
        <v>1.3164556962025316E-2</v>
      </c>
      <c r="H12" s="1">
        <v>1.414379525172588E-2</v>
      </c>
      <c r="I12" s="1">
        <v>1.7952701536336962E-2</v>
      </c>
      <c r="J12" s="1">
        <v>1.9644369178662142E-2</v>
      </c>
      <c r="K12" s="1">
        <f>VLOOKUP(Table1[[#This Row],[County]], '[1]K-12'!$A$2:$B$256, 2, FALSE)</f>
        <v>2.8552456839309428E-2</v>
      </c>
    </row>
    <row r="13" spans="1:11" ht="28.5" customHeight="1">
      <c r="A13" s="42" t="s">
        <v>21</v>
      </c>
      <c r="B13" s="36">
        <v>7.462686567164179E-3</v>
      </c>
      <c r="C13" s="37">
        <v>6.8441064638783272E-3</v>
      </c>
      <c r="D13" s="1">
        <v>6.6617320503330867E-3</v>
      </c>
      <c r="E13" s="2">
        <v>7.3691967575534268E-3</v>
      </c>
      <c r="F13" s="37">
        <v>8.9086859688195987E-3</v>
      </c>
      <c r="G13" s="1">
        <v>9.7891566265060244E-3</v>
      </c>
      <c r="H13" s="1">
        <v>6.8807339449541288E-3</v>
      </c>
      <c r="I13" s="1">
        <v>6.3341250989707035E-3</v>
      </c>
      <c r="J13" s="1">
        <v>1.0333863275039748E-2</v>
      </c>
      <c r="K13" s="1">
        <f>VLOOKUP(Table1[[#This Row],[County]], '[1]K-12'!$A$2:$B$256, 2, FALSE)</f>
        <v>1.1146496815286623E-2</v>
      </c>
    </row>
    <row r="14" spans="1:11" ht="28.5" customHeight="1">
      <c r="A14" s="42" t="s">
        <v>22</v>
      </c>
      <c r="B14" s="36">
        <v>9.9720781810929398E-3</v>
      </c>
      <c r="C14" s="37">
        <v>1.0339123242349049E-2</v>
      </c>
      <c r="D14" s="1">
        <v>1.436417405999155E-2</v>
      </c>
      <c r="E14" s="2">
        <v>2.2357723577235773E-2</v>
      </c>
      <c r="F14" s="37">
        <v>2.2643253234750461E-2</v>
      </c>
      <c r="G14" s="1">
        <v>1.7111853088480802E-2</v>
      </c>
      <c r="H14" s="1">
        <v>2.1712412945514133E-2</v>
      </c>
      <c r="I14" s="1">
        <v>2.5898078529657476E-2</v>
      </c>
      <c r="J14" s="1">
        <v>2.64657980456026E-2</v>
      </c>
      <c r="K14" s="1">
        <f>VLOOKUP(Table1[[#This Row],[County]], '[1]K-12'!$A$2:$B$256, 2, FALSE)</f>
        <v>2.6757188498402557E-2</v>
      </c>
    </row>
    <row r="15" spans="1:11" ht="28.5" customHeight="1">
      <c r="A15" s="42" t="s">
        <v>23</v>
      </c>
      <c r="B15" s="36">
        <v>9.5865397156645361E-3</v>
      </c>
      <c r="C15" s="37">
        <v>1.2883125631525766E-2</v>
      </c>
      <c r="D15" s="1">
        <v>1.0843594927403052E-2</v>
      </c>
      <c r="E15" s="2">
        <v>1.3705217600384708E-2</v>
      </c>
      <c r="F15" s="37">
        <v>1.393664047151277E-2</v>
      </c>
      <c r="G15" s="1">
        <v>1.5570934256055362E-2</v>
      </c>
      <c r="H15" s="1">
        <v>1.7067404716600357E-2</v>
      </c>
      <c r="I15" s="1">
        <v>1.4764805971787696E-2</v>
      </c>
      <c r="J15" s="1">
        <v>1.635577922433127E-2</v>
      </c>
      <c r="K15" s="1">
        <f>VLOOKUP(Table1[[#This Row],[County]], '[1]K-12'!$A$2:$B$256, 2, FALSE)</f>
        <v>1.7452732183669228E-2</v>
      </c>
    </row>
    <row r="16" spans="1:11" ht="28.5" customHeight="1">
      <c r="A16" s="42" t="s">
        <v>24</v>
      </c>
      <c r="B16" s="36">
        <v>1.5151515151515152E-2</v>
      </c>
      <c r="C16" s="37">
        <v>3.3568904593639579E-2</v>
      </c>
      <c r="D16" s="1">
        <v>1.2259194395796848E-2</v>
      </c>
      <c r="E16" s="2">
        <v>6.9686411149825784E-3</v>
      </c>
      <c r="F16" s="37">
        <v>3.6036036036036037E-3</v>
      </c>
      <c r="G16" s="1">
        <v>5.272407732864675E-3</v>
      </c>
      <c r="H16" s="1" t="s">
        <v>64</v>
      </c>
      <c r="I16" s="1">
        <v>1.0256410256410256E-2</v>
      </c>
      <c r="J16" s="1">
        <v>1.6835016835016835E-2</v>
      </c>
      <c r="K16" s="1">
        <f>VLOOKUP(Table1[[#This Row],[County]], '[1]K-12'!$A$2:$B$256, 2, FALSE)</f>
        <v>6.2111801242236021E-3</v>
      </c>
    </row>
    <row r="17" spans="1:11" ht="28.5" customHeight="1">
      <c r="A17" s="42" t="s">
        <v>25</v>
      </c>
      <c r="B17" s="36">
        <v>4.6354825115887061E-3</v>
      </c>
      <c r="C17" s="37">
        <v>5.1515151515151517E-3</v>
      </c>
      <c r="D17" s="1">
        <v>2.4301336573511541E-3</v>
      </c>
      <c r="E17" s="2">
        <v>2.3378141437755697E-3</v>
      </c>
      <c r="F17" s="37">
        <v>2.6299817924337445E-3</v>
      </c>
      <c r="G17" s="1">
        <v>3.8508309687880016E-3</v>
      </c>
      <c r="H17" s="1">
        <v>4.543577034283354E-3</v>
      </c>
      <c r="I17" s="1">
        <v>3.545359749739312E-3</v>
      </c>
      <c r="J17" s="1">
        <v>8.7298123090353529E-3</v>
      </c>
      <c r="K17" s="1">
        <f>VLOOKUP(Table1[[#This Row],[County]], '[1]K-12'!$A$2:$B$256, 2, FALSE)</f>
        <v>1.0864933958244567E-2</v>
      </c>
    </row>
    <row r="18" spans="1:11" ht="28.5" customHeight="1">
      <c r="A18" s="42" t="s">
        <v>26</v>
      </c>
      <c r="B18" s="36">
        <v>4.8778922370912355E-3</v>
      </c>
      <c r="C18" s="37">
        <v>5.7737249690693309E-3</v>
      </c>
      <c r="D18" s="1">
        <v>7.0537167661421599E-3</v>
      </c>
      <c r="E18" s="2">
        <v>7.9476186309680053E-3</v>
      </c>
      <c r="F18" s="37">
        <v>9.0748784998494689E-3</v>
      </c>
      <c r="G18" s="1">
        <v>1.2545908211612325E-2</v>
      </c>
      <c r="H18" s="1">
        <v>1.3561850046264968E-2</v>
      </c>
      <c r="I18" s="1">
        <v>1.3248616178571922E-2</v>
      </c>
      <c r="J18" s="1">
        <v>1.6361211554590079E-2</v>
      </c>
      <c r="K18" s="1">
        <f>VLOOKUP(Table1[[#This Row],[County]], '[1]K-12'!$A$2:$B$256, 2, FALSE)</f>
        <v>1.7412869693691792E-2</v>
      </c>
    </row>
    <row r="19" spans="1:11" ht="28.5" customHeight="1">
      <c r="A19" s="42" t="s">
        <v>27</v>
      </c>
      <c r="B19" s="36">
        <v>4.4813133583745451E-3</v>
      </c>
      <c r="C19" s="37">
        <v>5.2407783547355393E-3</v>
      </c>
      <c r="D19" s="1">
        <v>6.6742167279757875E-3</v>
      </c>
      <c r="E19" s="2">
        <v>6.8981139998287215E-3</v>
      </c>
      <c r="F19" s="37">
        <v>7.9715286708944965E-3</v>
      </c>
      <c r="G19" s="1">
        <v>8.750169660880389E-3</v>
      </c>
      <c r="H19" s="1">
        <v>1.0219940795226434E-2</v>
      </c>
      <c r="I19" s="1">
        <v>1.0406426800112856E-2</v>
      </c>
      <c r="J19" s="1">
        <v>1.0949079607936889E-2</v>
      </c>
      <c r="K19" s="1">
        <f>VLOOKUP(Table1[[#This Row],[County]], '[1]K-12'!$A$2:$B$256, 2, FALSE)</f>
        <v>1.3422720509846648E-2</v>
      </c>
    </row>
    <row r="20" spans="1:11" ht="28.5" customHeight="1">
      <c r="A20" s="42" t="s">
        <v>28</v>
      </c>
      <c r="B20" s="36">
        <v>3.6059806508355323E-2</v>
      </c>
      <c r="C20" s="37">
        <v>4.5655375552282766E-2</v>
      </c>
      <c r="D20" s="1">
        <v>3.064903846153846E-2</v>
      </c>
      <c r="E20" s="2">
        <v>3.4647550776583033E-2</v>
      </c>
      <c r="F20" s="37">
        <v>3.5194174757281552E-2</v>
      </c>
      <c r="G20" s="1">
        <v>3.1668696711327646E-2</v>
      </c>
      <c r="H20" s="1">
        <v>4.0366972477064222E-2</v>
      </c>
      <c r="I20" s="1">
        <v>4.4738500315059854E-2</v>
      </c>
      <c r="J20" s="1">
        <v>4.9353701527614563E-2</v>
      </c>
      <c r="K20" s="1">
        <f>VLOOKUP(Table1[[#This Row],[County]], '[1]K-12'!$A$2:$B$256, 2, FALSE)</f>
        <v>5.3946621237932993E-2</v>
      </c>
    </row>
    <row r="21" spans="1:11" ht="28.5" customHeight="1">
      <c r="A21" s="42" t="s">
        <v>29</v>
      </c>
      <c r="B21" s="36">
        <v>1.171875E-2</v>
      </c>
      <c r="C21" s="37">
        <v>1.6260162601626018E-2</v>
      </c>
      <c r="D21" s="1">
        <v>2.0408163265306121E-2</v>
      </c>
      <c r="E21" s="2">
        <v>3.1496062992125984E-2</v>
      </c>
      <c r="F21" s="37">
        <v>4.2372881355932202E-2</v>
      </c>
      <c r="G21" s="1">
        <v>5.1162790697674418E-2</v>
      </c>
      <c r="H21" s="1">
        <v>3.864734299516908E-2</v>
      </c>
      <c r="I21" s="1">
        <v>8.6580086580086577E-2</v>
      </c>
      <c r="J21" s="1">
        <v>5.6910569105691047E-2</v>
      </c>
      <c r="K21" s="1">
        <f>VLOOKUP(Table1[[#This Row],[County]], '[1]K-12'!$A$2:$B$256, 2, FALSE)</f>
        <v>7.6190476190476197E-2</v>
      </c>
    </row>
    <row r="22" spans="1:11" ht="28.5" customHeight="1">
      <c r="A22" s="42" t="s">
        <v>30</v>
      </c>
      <c r="B22" s="36">
        <v>4.8797490414778672E-3</v>
      </c>
      <c r="C22" s="37">
        <v>5.8287795992714025E-3</v>
      </c>
      <c r="D22" s="1">
        <v>6.7918497802636835E-3</v>
      </c>
      <c r="E22" s="2">
        <v>9.2555331991951706E-3</v>
      </c>
      <c r="F22" s="37">
        <v>7.7958894401133948E-3</v>
      </c>
      <c r="G22" s="1">
        <v>1.4785430941218897E-2</v>
      </c>
      <c r="H22" s="1">
        <v>1.6236162361623615E-2</v>
      </c>
      <c r="I22" s="1">
        <v>1.4226881317858485E-2</v>
      </c>
      <c r="J22" s="1">
        <v>1.8867924528301879E-2</v>
      </c>
      <c r="K22" s="1">
        <f>VLOOKUP(Table1[[#This Row],[County]], '[1]K-12'!$A$2:$B$256, 2, FALSE)</f>
        <v>2.4907063197026021E-2</v>
      </c>
    </row>
    <row r="23" spans="1:11" ht="28.5" customHeight="1">
      <c r="A23" s="42" t="s">
        <v>31</v>
      </c>
      <c r="B23" s="36">
        <v>1.1167274009639121E-2</v>
      </c>
      <c r="C23" s="37">
        <v>1.1722272317403066E-2</v>
      </c>
      <c r="D23" s="1">
        <v>1.1702961935211437E-2</v>
      </c>
      <c r="E23" s="2">
        <v>1.2993149066855657E-2</v>
      </c>
      <c r="F23" s="37">
        <v>1.2787103811890188E-2</v>
      </c>
      <c r="G23" s="1">
        <v>1.3920285544318858E-2</v>
      </c>
      <c r="H23" s="1">
        <v>1.3417565829932353E-2</v>
      </c>
      <c r="I23" s="1">
        <v>1.4717812029203846E-2</v>
      </c>
      <c r="J23" s="1">
        <v>2.0626663440600049E-2</v>
      </c>
      <c r="K23" s="1">
        <f>VLOOKUP(Table1[[#This Row],[County]], '[1]K-12'!$A$2:$B$256, 2, FALSE)</f>
        <v>2.2406234778373113E-2</v>
      </c>
    </row>
    <row r="24" spans="1:11" ht="28.5" customHeight="1">
      <c r="A24" s="42" t="s">
        <v>32</v>
      </c>
      <c r="B24" s="36">
        <v>6.0059623354904385E-3</v>
      </c>
      <c r="C24" s="37">
        <v>6.9789876699526696E-3</v>
      </c>
      <c r="D24" s="1">
        <v>7.9861009723479429E-3</v>
      </c>
      <c r="E24" s="2">
        <v>7.8607920065483072E-3</v>
      </c>
      <c r="F24" s="37">
        <v>9.2756051584333195E-3</v>
      </c>
      <c r="G24" s="1">
        <v>9.7135879218472471E-3</v>
      </c>
      <c r="H24" s="1">
        <v>1.1060738474983614E-2</v>
      </c>
      <c r="I24" s="1">
        <v>1.1170718925404418E-2</v>
      </c>
      <c r="J24" s="1">
        <v>1.5102827763496144E-2</v>
      </c>
      <c r="K24" s="1">
        <f>VLOOKUP(Table1[[#This Row],[County]], '[1]K-12'!$A$2:$B$256, 2, FALSE)</f>
        <v>1.7168419779954057E-2</v>
      </c>
    </row>
    <row r="25" spans="1:11" ht="28.5" customHeight="1">
      <c r="A25" s="42" t="s">
        <v>33</v>
      </c>
      <c r="B25" s="36">
        <v>4.9412577747062888E-3</v>
      </c>
      <c r="C25" s="37">
        <v>6.3421437109841949E-3</v>
      </c>
      <c r="D25" s="1">
        <v>7.598142676234698E-3</v>
      </c>
      <c r="E25" s="2">
        <v>7.6085530630985174E-3</v>
      </c>
      <c r="F25" s="37">
        <v>7.5972781925084231E-3</v>
      </c>
      <c r="G25" s="1">
        <v>8.9027749781630042E-3</v>
      </c>
      <c r="H25" s="1">
        <v>9.7632251851359885E-3</v>
      </c>
      <c r="I25" s="1">
        <v>7.9952425003303809E-3</v>
      </c>
      <c r="J25" s="1">
        <v>1.0161998086376987E-2</v>
      </c>
      <c r="K25" s="1">
        <f>VLOOKUP(Table1[[#This Row],[County]], '[1]K-12'!$A$2:$B$256, 2, FALSE)</f>
        <v>9.625356494684989E-3</v>
      </c>
    </row>
    <row r="26" spans="1:11" ht="28.5" customHeight="1">
      <c r="A26" s="42" t="s">
        <v>34</v>
      </c>
      <c r="B26" s="36">
        <v>1.4554794520547944E-2</v>
      </c>
      <c r="C26" s="37">
        <v>5.3571428571428572E-3</v>
      </c>
      <c r="D26" s="1">
        <v>1.3578274760383386E-2</v>
      </c>
      <c r="E26" s="2">
        <v>1.5576323987538941E-2</v>
      </c>
      <c r="F26" s="37">
        <v>1.7241379310344827E-2</v>
      </c>
      <c r="G26" s="1">
        <v>1.3445378151260505E-2</v>
      </c>
      <c r="H26" s="1">
        <v>2.0942408376963352E-2</v>
      </c>
      <c r="I26" s="1">
        <v>1.7447199265381092E-2</v>
      </c>
      <c r="J26" s="1">
        <v>2.244165170556553E-2</v>
      </c>
      <c r="K26" s="1">
        <f>VLOOKUP(Table1[[#This Row],[County]], '[1]K-12'!$A$2:$B$256, 2, FALSE)</f>
        <v>4.2592592592592592E-2</v>
      </c>
    </row>
    <row r="27" spans="1:11" ht="28.5" customHeight="1">
      <c r="A27" s="42" t="s">
        <v>35</v>
      </c>
      <c r="B27" s="36">
        <v>2.8571428571428571E-2</v>
      </c>
      <c r="C27" s="37">
        <v>2.1621621621621623E-2</v>
      </c>
      <c r="D27" s="1">
        <v>3.5502958579881658E-2</v>
      </c>
      <c r="E27" s="2">
        <v>3.2608695652173912E-2</v>
      </c>
      <c r="F27" s="37">
        <v>2.0202020202020204E-2</v>
      </c>
      <c r="G27" s="1">
        <v>1.6759776536312849E-2</v>
      </c>
      <c r="H27" s="1">
        <v>3.2967032967032968E-2</v>
      </c>
      <c r="I27" s="1">
        <v>3.8674033149171262E-2</v>
      </c>
      <c r="J27" s="1">
        <v>4.5197740112994336E-2</v>
      </c>
      <c r="K27" s="1">
        <f>VLOOKUP(Table1[[#This Row],[County]], '[1]K-12'!$A$2:$B$256, 2, FALSE)</f>
        <v>6.9306930693069313E-2</v>
      </c>
    </row>
    <row r="28" spans="1:11" ht="28.5" customHeight="1">
      <c r="A28" s="42" t="s">
        <v>36</v>
      </c>
      <c r="B28" s="36">
        <v>0</v>
      </c>
      <c r="C28" s="37">
        <v>0</v>
      </c>
      <c r="D28" s="1">
        <v>0</v>
      </c>
      <c r="E28" s="2">
        <v>6.3572790845518119E-4</v>
      </c>
      <c r="F28" s="37">
        <v>1.8867924528301887E-3</v>
      </c>
      <c r="G28" s="1">
        <v>3.2615786040443573E-3</v>
      </c>
      <c r="H28" s="1">
        <v>6.6050198150594452E-4</v>
      </c>
      <c r="I28" s="1">
        <v>3.2509752925877753E-3</v>
      </c>
      <c r="J28" s="1">
        <v>2.3734177215189878E-3</v>
      </c>
      <c r="K28" s="1">
        <f>VLOOKUP(Table1[[#This Row],[County]], '[1]K-12'!$A$2:$B$256, 2, FALSE)</f>
        <v>4.6475600309837332E-3</v>
      </c>
    </row>
    <row r="29" spans="1:11" ht="28.5" customHeight="1">
      <c r="A29" s="42" t="s">
        <v>37</v>
      </c>
      <c r="B29" s="36">
        <v>5.979543666404406E-3</v>
      </c>
      <c r="C29" s="37">
        <v>6.9507404049561801E-3</v>
      </c>
      <c r="D29" s="1">
        <v>6.1877452460006033E-3</v>
      </c>
      <c r="E29" s="2">
        <v>9.943181818181818E-3</v>
      </c>
      <c r="F29" s="37">
        <v>1.1505428617728084E-2</v>
      </c>
      <c r="G29" s="1">
        <v>1.5878107457898957E-2</v>
      </c>
      <c r="H29" s="1">
        <v>1.5216672179953688E-2</v>
      </c>
      <c r="I29" s="1">
        <v>1.4375105699306612E-2</v>
      </c>
      <c r="J29" s="1">
        <v>1.8909336484889419E-2</v>
      </c>
      <c r="K29" s="1">
        <f>VLOOKUP(Table1[[#This Row],[County]], '[1]K-12'!$A$2:$B$256, 2, FALSE)</f>
        <v>2.3048452220726785E-2</v>
      </c>
    </row>
    <row r="30" spans="1:11" ht="28.5" customHeight="1">
      <c r="A30" s="42" t="s">
        <v>38</v>
      </c>
      <c r="B30" s="36">
        <v>1.1441647597254005E-3</v>
      </c>
      <c r="C30" s="37">
        <v>1.8953752843062926E-3</v>
      </c>
      <c r="D30" s="1">
        <v>1.8573551263001485E-3</v>
      </c>
      <c r="E30" s="2">
        <v>1.8608113137327876E-3</v>
      </c>
      <c r="F30" s="37">
        <v>3.9985459832788074E-3</v>
      </c>
      <c r="G30" s="1">
        <v>7.6363636363636364E-3</v>
      </c>
      <c r="H30" s="1">
        <v>5.5187637969094927E-3</v>
      </c>
      <c r="I30" s="1">
        <v>5.9701492537313425E-3</v>
      </c>
      <c r="J30" s="1">
        <v>1.0259917920656631E-2</v>
      </c>
      <c r="K30" s="1">
        <f>VLOOKUP(Table1[[#This Row],[County]], '[1]K-12'!$A$2:$B$256, 2, FALSE)</f>
        <v>8.3780160857908851E-3</v>
      </c>
    </row>
    <row r="31" spans="1:11" ht="28.5" customHeight="1">
      <c r="A31" s="42" t="s">
        <v>39</v>
      </c>
      <c r="B31" s="36">
        <v>1.748765184888533E-2</v>
      </c>
      <c r="C31" s="37">
        <v>2.3731380964402929E-2</v>
      </c>
      <c r="D31" s="1">
        <v>2.2085889570552148E-2</v>
      </c>
      <c r="E31" s="2">
        <v>2.4429747604265084E-2</v>
      </c>
      <c r="F31" s="37">
        <v>2.6446713799423933E-2</v>
      </c>
      <c r="G31" s="1">
        <v>3.2815904139433548E-2</v>
      </c>
      <c r="H31" s="1">
        <v>3.4227193100660289E-2</v>
      </c>
      <c r="I31" s="1">
        <v>3.261778645107332E-2</v>
      </c>
      <c r="J31" s="1">
        <v>3.9972807613868122E-2</v>
      </c>
      <c r="K31" s="1">
        <f>VLOOKUP(Table1[[#This Row],[County]], '[1]K-12'!$A$2:$B$256, 2, FALSE)</f>
        <v>5.4199811244438449E-2</v>
      </c>
    </row>
    <row r="32" spans="1:11" ht="28.5" customHeight="1">
      <c r="A32" s="42" t="s">
        <v>40</v>
      </c>
      <c r="B32" s="36">
        <v>6.602180254874866E-3</v>
      </c>
      <c r="C32" s="37">
        <v>7.5528700906344415E-3</v>
      </c>
      <c r="D32" s="1">
        <v>1.0735528797330625E-2</v>
      </c>
      <c r="E32" s="2">
        <v>1.2592389816589104E-2</v>
      </c>
      <c r="F32" s="37">
        <v>1.3507867984960313E-2</v>
      </c>
      <c r="G32" s="1">
        <v>1.1921074266922444E-2</v>
      </c>
      <c r="H32" s="1">
        <v>1.4578833693304536E-2</v>
      </c>
      <c r="I32" s="1">
        <v>3.6453586772555663E-3</v>
      </c>
      <c r="J32" s="1">
        <v>1.5036593479707252E-2</v>
      </c>
      <c r="K32" s="1">
        <f>VLOOKUP(Table1[[#This Row],[County]], '[1]K-12'!$A$2:$B$256, 2, FALSE)</f>
        <v>1.7362010883648613E-2</v>
      </c>
    </row>
    <row r="33" spans="1:11" ht="28.5" customHeight="1">
      <c r="A33" s="42" t="s">
        <v>41</v>
      </c>
      <c r="B33" s="36">
        <v>5.1445369916707498E-3</v>
      </c>
      <c r="C33" s="37">
        <v>4.7357926221335989E-3</v>
      </c>
      <c r="D33" s="1">
        <v>3.9052965584574079E-3</v>
      </c>
      <c r="E33" s="2">
        <v>4.6899426784783741E-3</v>
      </c>
      <c r="F33" s="37">
        <v>5.9171597633136093E-3</v>
      </c>
      <c r="G33" s="1">
        <v>6.3391442155309036E-3</v>
      </c>
      <c r="H33" s="1">
        <v>6.3325991189427311E-3</v>
      </c>
      <c r="I33" s="1">
        <v>3.8781163434903057E-3</v>
      </c>
      <c r="J33" s="1">
        <v>2.8296547821165808E-4</v>
      </c>
      <c r="K33" s="1">
        <f>VLOOKUP(Table1[[#This Row],[County]], '[1]K-12'!$A$2:$B$256, 2, FALSE)</f>
        <v>7.246376811594203E-3</v>
      </c>
    </row>
    <row r="34" spans="1:11" ht="28.5" customHeight="1">
      <c r="A34" s="42" t="s">
        <v>42</v>
      </c>
      <c r="B34" s="36">
        <v>1.1155734047300312E-2</v>
      </c>
      <c r="C34" s="37">
        <v>1.7514595496246871E-2</v>
      </c>
      <c r="D34" s="1">
        <v>1.38718890248878E-2</v>
      </c>
      <c r="E34" s="2">
        <v>1.8106995884773661E-2</v>
      </c>
      <c r="F34" s="37">
        <v>1.4595496246872394E-2</v>
      </c>
      <c r="G34" s="1">
        <v>1.1899876897825195E-2</v>
      </c>
      <c r="H34" s="1">
        <v>2.0239570425444033E-2</v>
      </c>
      <c r="I34" s="1">
        <v>1.7699115044247787E-2</v>
      </c>
      <c r="J34" s="1">
        <v>2.2662889518413599E-2</v>
      </c>
      <c r="K34" s="1">
        <f>VLOOKUP(Table1[[#This Row],[County]], '[1]K-12'!$A$2:$B$256, 2, FALSE)</f>
        <v>3.5094796288826141E-2</v>
      </c>
    </row>
    <row r="35" spans="1:11" ht="28.5" customHeight="1">
      <c r="A35" s="42" t="s">
        <v>43</v>
      </c>
      <c r="B35" s="36">
        <v>5.4035969910176604E-3</v>
      </c>
      <c r="C35" s="37">
        <v>1.0213669975895738E-3</v>
      </c>
      <c r="D35" s="1">
        <v>1.1785869362942744E-3</v>
      </c>
      <c r="E35" s="2">
        <v>1.2976683829377539E-3</v>
      </c>
      <c r="F35" s="37">
        <v>1.2999328723188885E-3</v>
      </c>
      <c r="G35" s="1">
        <v>2.1404298512732248E-3</v>
      </c>
      <c r="H35" s="1">
        <v>2.0708827137567386E-3</v>
      </c>
      <c r="I35" s="1">
        <v>2.7268595667323129E-3</v>
      </c>
      <c r="J35" s="1">
        <v>2.9185776401215082E-3</v>
      </c>
      <c r="K35" s="1">
        <f>VLOOKUP(Table1[[#This Row],[County]], '[1]K-12'!$A$2:$B$256, 2, FALSE)</f>
        <v>3.5131200596749163E-3</v>
      </c>
    </row>
    <row r="36" spans="1:11" ht="28.5" customHeight="1">
      <c r="A36" s="42" t="s">
        <v>44</v>
      </c>
      <c r="B36" s="36">
        <v>8.4423807513718866E-4</v>
      </c>
      <c r="C36" s="37">
        <v>4.2735042735042735E-4</v>
      </c>
      <c r="D36" s="1">
        <v>0</v>
      </c>
      <c r="E36" s="2">
        <v>4.2808219178082189E-4</v>
      </c>
      <c r="F36" s="37">
        <v>4.4603033006244426E-4</v>
      </c>
      <c r="G36" s="1">
        <v>0</v>
      </c>
      <c r="H36" s="1">
        <v>2.5586353944562902E-3</v>
      </c>
      <c r="I36" s="1">
        <v>4.4150110375275947E-3</v>
      </c>
      <c r="J36" s="1">
        <v>7.0206230802983757E-3</v>
      </c>
      <c r="K36" s="1">
        <f>VLOOKUP(Table1[[#This Row],[County]], '[1]K-12'!$A$2:$B$256, 2, FALSE)</f>
        <v>5.7777777777777775E-3</v>
      </c>
    </row>
    <row r="37" spans="1:11" ht="28.5" customHeight="1">
      <c r="A37" s="42" t="s">
        <v>45</v>
      </c>
      <c r="B37" s="36">
        <v>9.4745908699397068E-3</v>
      </c>
      <c r="C37" s="37">
        <v>1.1961722488038277E-2</v>
      </c>
      <c r="D37" s="1">
        <v>1.2558869701726845E-2</v>
      </c>
      <c r="E37" s="2">
        <v>1.4415781487101669E-2</v>
      </c>
      <c r="F37" s="37">
        <v>1.9388516032811335E-2</v>
      </c>
      <c r="G37" s="1">
        <v>2.1093750000000001E-2</v>
      </c>
      <c r="H37" s="1">
        <v>2.3771790808240888E-2</v>
      </c>
      <c r="I37" s="1">
        <v>2.8015564202334638E-2</v>
      </c>
      <c r="J37" s="1">
        <v>3.9199999999999999E-2</v>
      </c>
      <c r="K37" s="1">
        <f>VLOOKUP(Table1[[#This Row],[County]], '[1]K-12'!$A$2:$B$256, 2, FALSE)</f>
        <v>3.454384410983171E-2</v>
      </c>
    </row>
    <row r="38" spans="1:11" ht="28.5" customHeight="1">
      <c r="A38" s="42" t="s">
        <v>46</v>
      </c>
      <c r="B38" s="36">
        <v>3.2315978456014362E-3</v>
      </c>
      <c r="C38" s="37">
        <v>2.3482658959537574E-3</v>
      </c>
      <c r="D38" s="1">
        <v>5.724838411819021E-3</v>
      </c>
      <c r="E38" s="2">
        <v>5.62957402889848E-3</v>
      </c>
      <c r="F38" s="37">
        <v>7.3686251696722903E-3</v>
      </c>
      <c r="G38" s="1">
        <v>6.4601938058141744E-3</v>
      </c>
      <c r="H38" s="1">
        <v>1.6183145845668049E-2</v>
      </c>
      <c r="I38" s="1">
        <v>0.23192915270464343</v>
      </c>
      <c r="J38" s="1">
        <v>2.1374927787406125E-2</v>
      </c>
      <c r="K38" s="1">
        <f>VLOOKUP(Table1[[#This Row],[County]], '[1]K-12'!$A$2:$B$256, 2, FALSE)</f>
        <v>2.4134312696747113E-2</v>
      </c>
    </row>
    <row r="39" spans="1:11" ht="28.5" customHeight="1">
      <c r="A39" s="42" t="s">
        <v>47</v>
      </c>
      <c r="B39" s="36">
        <v>2.2026431718061676E-3</v>
      </c>
      <c r="C39" s="37">
        <v>6.8446269678302531E-4</v>
      </c>
      <c r="D39" s="1">
        <v>0</v>
      </c>
      <c r="E39" s="2">
        <v>3.7735849056603774E-3</v>
      </c>
      <c r="F39" s="37">
        <v>4.3750000000000004E-3</v>
      </c>
      <c r="G39" s="1">
        <v>6.41025641025641E-3</v>
      </c>
      <c r="H39" s="1">
        <v>6.321112515802781E-3</v>
      </c>
      <c r="I39" s="1">
        <v>7.1848465055519284E-3</v>
      </c>
      <c r="J39" s="1">
        <v>1.058901389808074E-2</v>
      </c>
      <c r="K39" s="1">
        <f>VLOOKUP(Table1[[#This Row],[County]], '[1]K-12'!$A$2:$B$256, 2, FALSE)</f>
        <v>6.8352699931647299E-3</v>
      </c>
    </row>
    <row r="40" spans="1:11" ht="28.5" customHeight="1">
      <c r="A40" s="42" t="s">
        <v>48</v>
      </c>
      <c r="B40" s="36">
        <v>4.4358192403659551E-3</v>
      </c>
      <c r="C40" s="37">
        <v>5.7244105220117213E-3</v>
      </c>
      <c r="D40" s="1">
        <v>8.0453706146135576E-3</v>
      </c>
      <c r="E40" s="2">
        <v>1.0689742937134131E-2</v>
      </c>
      <c r="F40" s="37">
        <v>1.1572921851667497E-2</v>
      </c>
      <c r="G40" s="1">
        <v>1.4518838492920566E-2</v>
      </c>
      <c r="H40" s="1">
        <v>1.7929634641407306E-2</v>
      </c>
      <c r="I40" s="1">
        <v>1.9482738976871368E-2</v>
      </c>
      <c r="J40" s="1">
        <v>2.0921835174171621E-2</v>
      </c>
      <c r="K40" s="1">
        <f>VLOOKUP(Table1[[#This Row],[County]], '[1]K-12'!$A$2:$B$256, 2, FALSE)</f>
        <v>2.5617842073538274E-2</v>
      </c>
    </row>
    <row r="41" spans="1:11" ht="28.5" customHeight="1">
      <c r="A41" s="42" t="s">
        <v>49</v>
      </c>
      <c r="B41" s="36">
        <v>2.4102193299590262E-3</v>
      </c>
      <c r="C41" s="37">
        <v>3.0306703842890048E-3</v>
      </c>
      <c r="D41" s="1">
        <v>3.5745100456058177E-3</v>
      </c>
      <c r="E41" s="2">
        <v>3.9307210416410759E-3</v>
      </c>
      <c r="F41" s="37">
        <v>4.8685491723466411E-3</v>
      </c>
      <c r="G41" s="1">
        <v>5.18396763181186E-3</v>
      </c>
      <c r="H41" s="1">
        <v>4.7816786208632186E-3</v>
      </c>
      <c r="I41" s="1">
        <v>4.2072048382855659E-3</v>
      </c>
      <c r="J41" s="1">
        <v>5.9989567031820557E-3</v>
      </c>
      <c r="K41" s="1">
        <f>VLOOKUP(Table1[[#This Row],[County]], '[1]K-12'!$A$2:$B$256, 2, FALSE)</f>
        <v>8.6415046384546949E-3</v>
      </c>
    </row>
    <row r="42" spans="1:11" ht="28.5" customHeight="1">
      <c r="A42" s="42" t="s">
        <v>50</v>
      </c>
      <c r="B42" s="36">
        <v>0</v>
      </c>
      <c r="C42" s="37">
        <v>8.9928057553956839E-4</v>
      </c>
      <c r="D42" s="1">
        <v>9.1407678244972577E-4</v>
      </c>
      <c r="E42" s="2">
        <v>1.8281535648994515E-3</v>
      </c>
      <c r="F42" s="37">
        <v>1.8570102135561746E-3</v>
      </c>
      <c r="G42" s="1">
        <v>4.7528517110266158E-3</v>
      </c>
      <c r="H42" s="1">
        <v>7.6263107721639654E-3</v>
      </c>
      <c r="I42" s="1">
        <v>6.2500000000000003E-3</v>
      </c>
      <c r="J42" s="1">
        <v>5.9347181008902097E-3</v>
      </c>
      <c r="K42" s="1">
        <f>VLOOKUP(Table1[[#This Row],[County]], '[1]K-12'!$A$2:$B$256, 2, FALSE)</f>
        <v>9.9502487562189048E-4</v>
      </c>
    </row>
    <row r="43" spans="1:11" ht="28.5" customHeight="1">
      <c r="A43" s="42" t="s">
        <v>51</v>
      </c>
      <c r="B43" s="36">
        <v>3.7151702786377707E-3</v>
      </c>
      <c r="C43" s="37">
        <v>4.206730769230769E-3</v>
      </c>
      <c r="D43" s="1">
        <v>5.1579626047711154E-3</v>
      </c>
      <c r="E43" s="2">
        <v>3.3046926635822869E-3</v>
      </c>
      <c r="F43" s="37">
        <v>7.3126142595978062E-3</v>
      </c>
      <c r="G43" s="1">
        <v>8.3120204603580571E-3</v>
      </c>
      <c r="H43" s="1">
        <v>8.1761006289308175E-3</v>
      </c>
      <c r="I43" s="1">
        <v>1.0126582278481013E-2</v>
      </c>
      <c r="J43" s="1">
        <v>1.9314641744548285E-2</v>
      </c>
      <c r="K43" s="1">
        <f>VLOOKUP(Table1[[#This Row],[County]], '[1]K-12'!$A$2:$B$256, 2, FALSE)</f>
        <v>2.0920502092050208E-2</v>
      </c>
    </row>
    <row r="44" spans="1:11" ht="28.5" customHeight="1">
      <c r="A44" s="42" t="s">
        <v>52</v>
      </c>
      <c r="B44" s="36">
        <v>3.8167938931297708E-3</v>
      </c>
      <c r="C44" s="37">
        <v>3.9164490861618795E-3</v>
      </c>
      <c r="D44" s="1">
        <v>2.8612303290414878E-3</v>
      </c>
      <c r="E44" s="2">
        <v>2.9197080291970801E-3</v>
      </c>
      <c r="F44" s="37">
        <v>2.9629629629629628E-3</v>
      </c>
      <c r="G44" s="1">
        <v>3.1201248049921998E-3</v>
      </c>
      <c r="H44" s="1">
        <v>1.7391304347826087E-2</v>
      </c>
      <c r="I44" s="1">
        <v>2.4566473988439298E-2</v>
      </c>
      <c r="J44" s="1">
        <v>2.3400936037441505E-2</v>
      </c>
      <c r="K44" s="1">
        <f>VLOOKUP(Table1[[#This Row],[County]], '[1]K-12'!$A$2:$B$256, 2, FALSE)</f>
        <v>3.0534351145038167E-2</v>
      </c>
    </row>
    <row r="45" spans="1:11" ht="28.5" customHeight="1">
      <c r="A45" s="42" t="s">
        <v>53</v>
      </c>
      <c r="B45" s="36">
        <v>1.2422360248447204E-2</v>
      </c>
      <c r="C45" s="37">
        <v>1.3725490196078431E-2</v>
      </c>
      <c r="D45" s="1">
        <v>7.8534031413612562E-3</v>
      </c>
      <c r="E45" s="2">
        <v>1.9342359767891684E-2</v>
      </c>
      <c r="F45" s="37">
        <v>2.7196652719665274E-2</v>
      </c>
      <c r="G45" s="1">
        <v>2.9598308668076109E-2</v>
      </c>
      <c r="H45" s="1">
        <v>2.7956989247311829E-2</v>
      </c>
      <c r="I45" s="1">
        <v>2.1367521367521368E-2</v>
      </c>
      <c r="J45" s="1">
        <v>1.9148936170212762E-2</v>
      </c>
      <c r="K45" s="1">
        <f>VLOOKUP(Table1[[#This Row],[County]], '[1]K-12'!$A$2:$B$256, 2, FALSE)</f>
        <v>4.065040650406504E-2</v>
      </c>
    </row>
    <row r="46" spans="1:11" ht="28.5" customHeight="1">
      <c r="A46" s="42" t="s">
        <v>54</v>
      </c>
      <c r="B46" s="36">
        <v>0</v>
      </c>
      <c r="C46" s="37">
        <v>1.5785319652722968E-3</v>
      </c>
      <c r="D46" s="1">
        <v>2.7894002789400278E-3</v>
      </c>
      <c r="E46" s="2">
        <v>1.1570247933884297E-2</v>
      </c>
      <c r="F46" s="37">
        <v>6.5543071161048693E-3</v>
      </c>
      <c r="G46" s="1">
        <v>7.537688442211055E-3</v>
      </c>
      <c r="H46" s="1">
        <v>8.6730268863833473E-3</v>
      </c>
      <c r="I46" s="1">
        <v>7.633587786259546E-3</v>
      </c>
      <c r="J46" s="1">
        <v>1.0610079575596815E-2</v>
      </c>
      <c r="K46" s="1">
        <f>VLOOKUP(Table1[[#This Row],[County]], '[1]K-12'!$A$2:$B$256, 2, FALSE)</f>
        <v>2.3255813953488372E-2</v>
      </c>
    </row>
    <row r="47" spans="1:11" ht="28.5" customHeight="1">
      <c r="A47" s="42" t="s">
        <v>55</v>
      </c>
      <c r="B47" s="36">
        <v>1.6067686921465135E-2</v>
      </c>
      <c r="C47" s="37">
        <v>1.7417500783993171E-2</v>
      </c>
      <c r="D47" s="1">
        <v>1.9206025107928324E-2</v>
      </c>
      <c r="E47" s="2">
        <v>2.0802198331967409E-2</v>
      </c>
      <c r="F47" s="37">
        <v>2.2057860364153522E-2</v>
      </c>
      <c r="G47" s="1">
        <v>2.480250532198584E-2</v>
      </c>
      <c r="H47" s="1">
        <v>2.691228194834263E-2</v>
      </c>
      <c r="I47" s="1">
        <v>2.7437923349981061E-2</v>
      </c>
      <c r="J47" s="1">
        <v>3.1251318131585396E-2</v>
      </c>
      <c r="K47" s="1">
        <f>VLOOKUP(Table1[[#This Row],[County]], '[1]K-12'!$A$2:$B$256, 2, FALSE)</f>
        <v>3.3609022249605235E-2</v>
      </c>
    </row>
    <row r="48" spans="1:11" ht="28.5" customHeight="1">
      <c r="A48" s="42" t="s">
        <v>56</v>
      </c>
      <c r="B48" s="36">
        <v>2.3090586145648313E-2</v>
      </c>
      <c r="C48" s="37">
        <v>2.8880866425992781E-2</v>
      </c>
      <c r="D48" s="1">
        <v>1.1627906976744186E-2</v>
      </c>
      <c r="E48" s="2">
        <v>1.3179571663920923E-2</v>
      </c>
      <c r="F48" s="37">
        <v>1.9933554817275746E-2</v>
      </c>
      <c r="G48" s="1">
        <v>2.6415094339622643E-2</v>
      </c>
      <c r="H48" s="1">
        <v>3.4615384615384617E-2</v>
      </c>
      <c r="I48" s="1">
        <v>2.6022304832713752E-2</v>
      </c>
      <c r="J48" s="1">
        <v>3.2442748091603045E-2</v>
      </c>
      <c r="K48" s="1">
        <f>VLOOKUP(Table1[[#This Row],[County]], '[1]K-12'!$A$2:$B$256, 2, FALSE)</f>
        <v>4.8387096774193547E-2</v>
      </c>
    </row>
    <row r="49" spans="1:11" ht="28.5" customHeight="1">
      <c r="A49" s="42" t="s">
        <v>57</v>
      </c>
      <c r="B49" s="36">
        <v>2.995293110825845E-3</v>
      </c>
      <c r="C49" s="37">
        <v>3.4467901766479965E-3</v>
      </c>
      <c r="D49" s="1">
        <v>3.8843331894691411E-3</v>
      </c>
      <c r="E49" s="2">
        <v>5.6625141562853911E-4</v>
      </c>
      <c r="F49" s="37">
        <v>3.5036496350364962E-3</v>
      </c>
      <c r="G49" s="1">
        <v>4.5643153526970957E-3</v>
      </c>
      <c r="H49" s="1">
        <v>7.609668755595345E-3</v>
      </c>
      <c r="I49" s="1">
        <v>8.8622069754145209E-3</v>
      </c>
      <c r="J49" s="1">
        <v>9.4313453536754525E-3</v>
      </c>
      <c r="K49" s="1">
        <f>VLOOKUP(Table1[[#This Row],[County]], '[1]K-12'!$A$2:$B$256, 2, FALSE)</f>
        <v>9.4287298946200779E-3</v>
      </c>
    </row>
    <row r="50" spans="1:11" ht="28.5" customHeight="1">
      <c r="A50" s="42" t="s">
        <v>58</v>
      </c>
      <c r="B50" s="36">
        <v>1.556970983722576E-2</v>
      </c>
      <c r="C50" s="37">
        <v>1.4044755056783818E-2</v>
      </c>
      <c r="D50" s="1">
        <v>1.5976951283394446E-2</v>
      </c>
      <c r="E50" s="2">
        <v>1.7698838806342865E-2</v>
      </c>
      <c r="F50" s="37">
        <v>2.0734039646640966E-2</v>
      </c>
      <c r="G50" s="1">
        <v>2.3974838288528869E-2</v>
      </c>
      <c r="H50" s="1">
        <v>1.1999094407969211E-2</v>
      </c>
      <c r="I50" s="1">
        <v>2.6077447214199592E-2</v>
      </c>
      <c r="J50" s="1">
        <v>3.169862726605889E-2</v>
      </c>
      <c r="K50" s="1">
        <f>VLOOKUP(Table1[[#This Row],[County]], '[1]K-12'!$A$2:$B$256, 2, FALSE)</f>
        <v>3.8136796715639444E-2</v>
      </c>
    </row>
    <row r="51" spans="1:11" ht="28.5" customHeight="1">
      <c r="A51" s="42" t="s">
        <v>59</v>
      </c>
      <c r="B51" s="36">
        <v>1.2849931161083065E-2</v>
      </c>
      <c r="C51" s="37">
        <v>1.0328638497652582E-2</v>
      </c>
      <c r="D51" s="1">
        <v>7.2694229895502041E-3</v>
      </c>
      <c r="E51" s="2">
        <v>1.0059442158207591E-2</v>
      </c>
      <c r="F51" s="37">
        <v>9.2549745488199903E-3</v>
      </c>
      <c r="G51" s="1">
        <v>6.015733456732994E-3</v>
      </c>
      <c r="H51" s="1">
        <v>1.1150758251561105E-2</v>
      </c>
      <c r="I51" s="1">
        <v>1.4645308924485127E-2</v>
      </c>
      <c r="J51" s="1">
        <v>1.4466546112115739E-2</v>
      </c>
      <c r="K51" s="1">
        <f>VLOOKUP(Table1[[#This Row],[County]], '[1]K-12'!$A$2:$B$256, 2, FALSE)</f>
        <v>1.3605442176870748E-2</v>
      </c>
    </row>
    <row r="52" spans="1:11" ht="28.5" customHeight="1">
      <c r="A52" s="42" t="s">
        <v>60</v>
      </c>
      <c r="B52" s="36">
        <v>0</v>
      </c>
      <c r="C52" s="37">
        <v>5.1282051282051282E-3</v>
      </c>
      <c r="D52" s="1">
        <v>0</v>
      </c>
      <c r="E52" s="2">
        <v>1.4018691588785047E-2</v>
      </c>
      <c r="F52" s="37">
        <v>6.6079295154185024E-3</v>
      </c>
      <c r="G52" s="1">
        <v>6.7567567567567571E-3</v>
      </c>
      <c r="H52" s="1">
        <v>0</v>
      </c>
      <c r="I52" s="1">
        <v>4.4742729306487669E-3</v>
      </c>
      <c r="J52" s="1">
        <v>4.6403712296983757E-3</v>
      </c>
      <c r="K52" s="1">
        <f>VLOOKUP(Table1[[#This Row],[County]], '[1]K-12'!$A$2:$B$256, 2, FALSE)</f>
        <v>1.4634146341463415E-2</v>
      </c>
    </row>
    <row r="53" spans="1:11" ht="28.5" customHeight="1">
      <c r="A53" s="42" t="s">
        <v>61</v>
      </c>
      <c r="B53" s="36">
        <v>6.7692307692307696E-3</v>
      </c>
      <c r="C53" s="37">
        <v>8.1859377284022802E-3</v>
      </c>
      <c r="D53" s="1">
        <v>8.6541330945986272E-3</v>
      </c>
      <c r="E53" s="2">
        <v>1.0433993648873431E-2</v>
      </c>
      <c r="F53" s="37">
        <v>1.0197960407918417E-2</v>
      </c>
      <c r="G53" s="1">
        <v>1.6013726050900772E-2</v>
      </c>
      <c r="H53" s="1">
        <v>1.8375382820475426E-2</v>
      </c>
      <c r="I53" s="1">
        <v>1.7892046308825748E-2</v>
      </c>
      <c r="J53" s="1">
        <v>2.0318021201413433E-2</v>
      </c>
      <c r="K53" s="1">
        <f>VLOOKUP(Table1[[#This Row],[County]], '[1]K-12'!$A$2:$B$256, 2, FALSE)</f>
        <v>2.4016203703703703E-2</v>
      </c>
    </row>
    <row r="54" spans="1:11" ht="28.5" customHeight="1">
      <c r="A54" s="42" t="s">
        <v>62</v>
      </c>
      <c r="B54" s="36">
        <v>1.2091898428053204E-2</v>
      </c>
      <c r="C54" s="37">
        <v>9.5638183768323205E-3</v>
      </c>
      <c r="D54" s="1">
        <v>7.4108383510884668E-3</v>
      </c>
      <c r="E54" s="2">
        <v>4.6562585592988225E-3</v>
      </c>
      <c r="F54" s="37">
        <v>1.0078387458006719E-2</v>
      </c>
      <c r="G54" s="1">
        <v>1.2485909997398769E-2</v>
      </c>
      <c r="H54" s="1">
        <v>1.6012031139419673E-2</v>
      </c>
      <c r="I54" s="1">
        <v>1.3558408907246116E-2</v>
      </c>
      <c r="J54" s="1">
        <v>1.7483777937995677E-2</v>
      </c>
      <c r="K54" s="1">
        <f>VLOOKUP(Table1[[#This Row],[County]], '[1]K-12'!$A$2:$B$256, 2, FALSE)</f>
        <v>2.0266102740329545E-2</v>
      </c>
    </row>
    <row r="55" spans="1:11" ht="28.5" customHeight="1">
      <c r="A55" s="42" t="s">
        <v>63</v>
      </c>
      <c r="B55" s="36" t="s">
        <v>64</v>
      </c>
      <c r="C55" s="37">
        <v>0</v>
      </c>
      <c r="D55" s="1">
        <v>0</v>
      </c>
      <c r="E55" s="2">
        <v>0</v>
      </c>
      <c r="F55" s="37">
        <v>0</v>
      </c>
      <c r="G55" s="1">
        <v>0</v>
      </c>
      <c r="H55" s="1">
        <v>0</v>
      </c>
      <c r="I55" s="1">
        <v>0</v>
      </c>
      <c r="J55" s="1">
        <v>0</v>
      </c>
      <c r="K55" s="1">
        <f>VLOOKUP(Table1[[#This Row],[County]], '[1]K-12'!$A$2:$B$256, 2, FALSE)</f>
        <v>1.3157894736842105E-2</v>
      </c>
    </row>
    <row r="56" spans="1:11" ht="28.5" customHeight="1">
      <c r="A56" s="42" t="s">
        <v>65</v>
      </c>
      <c r="B56" s="36">
        <v>3.4873583260680036E-3</v>
      </c>
      <c r="C56" s="37">
        <v>5.1546391752577319E-3</v>
      </c>
      <c r="D56" s="1">
        <v>4.3554006968641113E-3</v>
      </c>
      <c r="E56" s="2">
        <v>2.8957528957528956E-3</v>
      </c>
      <c r="F56" s="37">
        <v>3.7243947858472998E-3</v>
      </c>
      <c r="G56" s="1">
        <v>8.3102493074792248E-3</v>
      </c>
      <c r="H56" s="1">
        <v>5.5096418732782371E-3</v>
      </c>
      <c r="I56" s="1">
        <v>5.819592628516005E-3</v>
      </c>
      <c r="J56" s="1">
        <v>9.1827364554637259E-4</v>
      </c>
      <c r="K56" s="1">
        <f>VLOOKUP(Table1[[#This Row],[County]], '[1]K-12'!$A$2:$B$256, 2, FALSE)</f>
        <v>0</v>
      </c>
    </row>
    <row r="57" spans="1:11" ht="28.5" customHeight="1">
      <c r="A57" s="42" t="s">
        <v>66</v>
      </c>
      <c r="B57" s="36">
        <v>6.5359477124183009E-3</v>
      </c>
      <c r="C57" s="37">
        <v>1.2500000000000001E-2</v>
      </c>
      <c r="D57" s="1">
        <v>5.1880674448767832E-3</v>
      </c>
      <c r="E57" s="2">
        <v>5.4200542005420054E-3</v>
      </c>
      <c r="F57" s="37">
        <v>4.2075736325385693E-3</v>
      </c>
      <c r="G57" s="1">
        <v>4.1265474552957355E-3</v>
      </c>
      <c r="H57" s="1">
        <v>5.2287581699346402E-3</v>
      </c>
      <c r="I57" s="1">
        <v>8.1632653061224497E-3</v>
      </c>
      <c r="J57" s="1">
        <v>8.5836909871244635E-3</v>
      </c>
      <c r="K57" s="1">
        <f>VLOOKUP(Table1[[#This Row],[County]], '[1]K-12'!$A$2:$B$256, 2, FALSE)</f>
        <v>9.0497737556561094E-3</v>
      </c>
    </row>
    <row r="58" spans="1:11" ht="28.5" customHeight="1">
      <c r="A58" s="42" t="s">
        <v>67</v>
      </c>
      <c r="B58" s="36">
        <v>5.9523809523809521E-3</v>
      </c>
      <c r="C58" s="37">
        <v>1.0676156583629894E-2</v>
      </c>
      <c r="D58" s="1">
        <v>9.852216748768473E-3</v>
      </c>
      <c r="E58" s="2">
        <v>7.1748878923766817E-3</v>
      </c>
      <c r="F58" s="37">
        <v>1.021355617455896E-2</v>
      </c>
      <c r="G58" s="1">
        <v>9.5328884652049577E-3</v>
      </c>
      <c r="H58" s="1">
        <v>5.0709939148073022E-3</v>
      </c>
      <c r="I58" s="1">
        <v>5.165289256198349E-3</v>
      </c>
      <c r="J58" s="1">
        <v>8.1300813008130073E-3</v>
      </c>
      <c r="K58" s="1">
        <f>VLOOKUP(Table1[[#This Row],[County]], '[1]K-12'!$A$2:$B$256, 2, FALSE)</f>
        <v>1.0764262648008612E-2</v>
      </c>
    </row>
    <row r="59" spans="1:11" ht="28.5" customHeight="1">
      <c r="A59" s="42" t="s">
        <v>68</v>
      </c>
      <c r="B59" s="36">
        <v>0</v>
      </c>
      <c r="C59" s="37" t="s">
        <v>64</v>
      </c>
      <c r="D59" s="1">
        <v>0</v>
      </c>
      <c r="E59" s="2">
        <v>0</v>
      </c>
      <c r="F59" s="37">
        <v>5.1020408163265302E-3</v>
      </c>
      <c r="G59" s="1">
        <v>0</v>
      </c>
      <c r="H59" s="1">
        <v>2.9154518950437317E-3</v>
      </c>
      <c r="I59" s="1">
        <v>0</v>
      </c>
      <c r="J59" s="1">
        <v>0</v>
      </c>
      <c r="K59" s="1">
        <f>VLOOKUP(Table1[[#This Row],[County]], '[1]K-12'!$A$2:$B$256, 2, FALSE)</f>
        <v>2.7322404371584699E-3</v>
      </c>
    </row>
    <row r="60" spans="1:11" ht="28.5" customHeight="1">
      <c r="A60" s="42" t="s">
        <v>69</v>
      </c>
      <c r="B60" s="36">
        <v>7.4941451990632318E-3</v>
      </c>
      <c r="C60" s="37">
        <v>6.8060281964025283E-3</v>
      </c>
      <c r="D60" s="1">
        <v>1.4144271570014143E-2</v>
      </c>
      <c r="E60" s="2">
        <v>1.1280039234919078E-2</v>
      </c>
      <c r="F60" s="37">
        <v>1.6613076098606645E-2</v>
      </c>
      <c r="G60" s="1">
        <v>9.6105209914011131E-3</v>
      </c>
      <c r="H60" s="1">
        <v>1.3381369016984045E-2</v>
      </c>
      <c r="I60" s="1">
        <v>1.3505578391074573E-2</v>
      </c>
      <c r="J60" s="1">
        <v>1.2054244098442992E-2</v>
      </c>
      <c r="K60" s="1">
        <f>VLOOKUP(Table1[[#This Row],[County]], '[1]K-12'!$A$2:$B$256, 2, FALSE)</f>
        <v>1.7408123791102514E-2</v>
      </c>
    </row>
    <row r="61" spans="1:11" ht="28.5" customHeight="1">
      <c r="A61" s="42" t="s">
        <v>70</v>
      </c>
      <c r="B61" s="36">
        <v>4.5354590434304566E-3</v>
      </c>
      <c r="C61" s="37">
        <v>5.28596120011471E-3</v>
      </c>
      <c r="D61" s="1">
        <v>5.9573986481212633E-3</v>
      </c>
      <c r="E61" s="2">
        <v>6.441088329734764E-3</v>
      </c>
      <c r="F61" s="37">
        <v>7.3774467619032716E-3</v>
      </c>
      <c r="G61" s="1">
        <v>9.1007344209692309E-3</v>
      </c>
      <c r="H61" s="1">
        <v>1.2559742136267645E-2</v>
      </c>
      <c r="I61" s="1">
        <v>5.2810049673631912E-2</v>
      </c>
      <c r="J61" s="1">
        <v>1.2764164852910204E-2</v>
      </c>
      <c r="K61" s="1">
        <f>VLOOKUP(Table1[[#This Row],[County]], '[1]K-12'!$A$2:$B$256, 2, FALSE)</f>
        <v>1.3545591598763408E-2</v>
      </c>
    </row>
    <row r="62" spans="1:11" ht="28.5" customHeight="1">
      <c r="A62" s="42" t="s">
        <v>71</v>
      </c>
      <c r="B62" s="36">
        <v>2.6445032111824707E-3</v>
      </c>
      <c r="C62" s="37">
        <v>6.3041765169424748E-3</v>
      </c>
      <c r="D62" s="1">
        <v>4.6710782405605293E-3</v>
      </c>
      <c r="E62" s="2">
        <v>6.4438179621425697E-3</v>
      </c>
      <c r="F62" s="37">
        <v>5.4076539101497508E-3</v>
      </c>
      <c r="G62" s="1">
        <v>1.5625E-2</v>
      </c>
      <c r="H62" s="1">
        <v>2.3156089193825044E-2</v>
      </c>
      <c r="I62" s="1">
        <v>2.0122484689413831E-2</v>
      </c>
      <c r="J62" s="1">
        <v>2.2972339428035633E-2</v>
      </c>
      <c r="K62" s="1">
        <f>VLOOKUP(Table1[[#This Row],[County]], '[1]K-12'!$A$2:$B$256, 2, FALSE)</f>
        <v>2.2607022607022607E-2</v>
      </c>
    </row>
    <row r="63" spans="1:11" ht="28.5" customHeight="1">
      <c r="A63" s="42" t="s">
        <v>72</v>
      </c>
      <c r="B63" s="36">
        <v>4.6794571829667761E-4</v>
      </c>
      <c r="C63" s="37">
        <v>6.755235307363207E-4</v>
      </c>
      <c r="D63" s="1">
        <v>0</v>
      </c>
      <c r="E63" s="2">
        <v>1.2506253126563281E-3</v>
      </c>
      <c r="F63" s="37">
        <v>1.8531387537641881E-3</v>
      </c>
      <c r="G63" s="1">
        <v>2.220029600394672E-3</v>
      </c>
      <c r="H63" s="1">
        <v>2.2545090180360722E-3</v>
      </c>
      <c r="I63" s="1">
        <v>1.0266940451745378E-3</v>
      </c>
      <c r="J63" s="1">
        <v>1.7292490118577075E-3</v>
      </c>
      <c r="K63" s="1">
        <f>VLOOKUP(Table1[[#This Row],[County]], '[1]K-12'!$A$2:$B$256, 2, FALSE)</f>
        <v>1.5416238437821171E-3</v>
      </c>
    </row>
    <row r="64" spans="1:11" ht="28.5" customHeight="1">
      <c r="A64" s="42" t="s">
        <v>73</v>
      </c>
      <c r="B64" s="36">
        <v>8.1411126187245584E-3</v>
      </c>
      <c r="C64" s="37">
        <v>1.0638297872340425E-2</v>
      </c>
      <c r="D64" s="1">
        <v>1.6085790884718499E-2</v>
      </c>
      <c r="E64" s="2">
        <v>1.6817593790426907E-2</v>
      </c>
      <c r="F64" s="37">
        <v>1.1749347258485639E-2</v>
      </c>
      <c r="G64" s="1">
        <v>1.4647137150466045E-2</v>
      </c>
      <c r="H64" s="1">
        <v>1.0840108401084011E-2</v>
      </c>
      <c r="I64" s="1">
        <v>1.3368983957219253E-3</v>
      </c>
      <c r="J64" s="1">
        <v>1.5113350125944581E-2</v>
      </c>
      <c r="K64" s="1">
        <f>VLOOKUP(Table1[[#This Row],[County]], '[1]K-12'!$A$2:$B$256, 2, FALSE)</f>
        <v>1.2091898428053204E-2</v>
      </c>
    </row>
    <row r="65" spans="1:11" ht="28.5" customHeight="1">
      <c r="A65" s="42" t="s">
        <v>74</v>
      </c>
      <c r="B65" s="36">
        <v>4.0710652316424498E-2</v>
      </c>
      <c r="C65" s="37">
        <v>2.0667407673600376E-2</v>
      </c>
      <c r="D65" s="1">
        <v>2.0533775581733318E-2</v>
      </c>
      <c r="E65" s="2">
        <v>2.9183892206400244E-2</v>
      </c>
      <c r="F65" s="37">
        <v>2.2209814504621873E-2</v>
      </c>
      <c r="G65" s="1">
        <v>2.8881150214997132E-2</v>
      </c>
      <c r="H65" s="1">
        <v>3.0048039429765729E-2</v>
      </c>
      <c r="I65" s="1">
        <v>2.9404168692270284E-2</v>
      </c>
      <c r="J65" s="1">
        <v>3.2884259783388041E-2</v>
      </c>
      <c r="K65" s="1">
        <f>VLOOKUP(Table1[[#This Row],[County]], '[1]K-12'!$A$2:$B$256, 2, FALSE)</f>
        <v>3.6885305758810556E-2</v>
      </c>
    </row>
    <row r="66" spans="1:11" ht="28.5" customHeight="1">
      <c r="A66" s="42" t="s">
        <v>75</v>
      </c>
      <c r="B66" s="36">
        <v>3.6075036075036075E-3</v>
      </c>
      <c r="C66" s="37">
        <v>3.0160857908847183E-3</v>
      </c>
      <c r="D66" s="1">
        <v>4.8109965635738834E-3</v>
      </c>
      <c r="E66" s="2">
        <v>5.1670685497760939E-3</v>
      </c>
      <c r="F66" s="37">
        <v>5.2539404553415062E-3</v>
      </c>
      <c r="G66" s="1">
        <v>5.11135450894487E-3</v>
      </c>
      <c r="H66" s="1">
        <v>5.2928722653493299E-3</v>
      </c>
      <c r="I66" s="1">
        <v>5.9413293724470849E-3</v>
      </c>
      <c r="J66" s="1">
        <v>9.6463022508038575E-3</v>
      </c>
      <c r="K66" s="1" t="e">
        <f>VLOOKUP(Table1[[#This Row],[County]], '[1]K-12'!$A$2:$B$256, 2, FALSE)</f>
        <v>#N/A</v>
      </c>
    </row>
    <row r="67" spans="1:11" ht="28.5" customHeight="1">
      <c r="A67" s="42" t="s">
        <v>76</v>
      </c>
      <c r="B67" s="36">
        <v>2.5773195876288659E-3</v>
      </c>
      <c r="C67" s="37">
        <v>6.920415224913495E-3</v>
      </c>
      <c r="D67" s="1">
        <v>5.1948051948051948E-3</v>
      </c>
      <c r="E67" s="2">
        <v>0</v>
      </c>
      <c r="F67" s="37">
        <v>0</v>
      </c>
      <c r="G67" s="1">
        <v>0</v>
      </c>
      <c r="H67" s="1">
        <v>0</v>
      </c>
      <c r="I67" s="1">
        <v>0</v>
      </c>
      <c r="J67" s="1">
        <v>3.4129692832764501E-3</v>
      </c>
      <c r="K67" s="1">
        <f>VLOOKUP(Table1[[#This Row],[County]], '[1]K-12'!$A$2:$B$256, 2, FALSE)</f>
        <v>1.6556291390728478E-2</v>
      </c>
    </row>
    <row r="68" spans="1:11" ht="28.5" customHeight="1">
      <c r="A68" s="42" t="s">
        <v>77</v>
      </c>
      <c r="B68" s="36">
        <v>4.2753313381787086E-4</v>
      </c>
      <c r="C68" s="37">
        <v>0</v>
      </c>
      <c r="D68" s="1">
        <v>0</v>
      </c>
      <c r="E68" s="2">
        <v>0</v>
      </c>
      <c r="F68" s="37">
        <v>0</v>
      </c>
      <c r="G68" s="1">
        <v>0</v>
      </c>
      <c r="H68" s="1">
        <v>0</v>
      </c>
      <c r="I68" s="1">
        <v>0</v>
      </c>
      <c r="J68" s="1">
        <v>0</v>
      </c>
      <c r="K68" s="1">
        <f>VLOOKUP(Table1[[#This Row],[County]], '[1]K-12'!$A$2:$B$256, 2, FALSE)</f>
        <v>5.4112554112554113E-4</v>
      </c>
    </row>
    <row r="69" spans="1:11" ht="28.5" customHeight="1">
      <c r="A69" s="42" t="s">
        <v>78</v>
      </c>
      <c r="B69" s="36">
        <v>7.5471698113207548E-3</v>
      </c>
      <c r="C69" s="37">
        <v>1.3582342954159592E-2</v>
      </c>
      <c r="D69" s="1">
        <v>5.235602094240838E-3</v>
      </c>
      <c r="E69" s="2">
        <v>5.3475935828877002E-3</v>
      </c>
      <c r="F69" s="37">
        <v>1.4787430683918669E-2</v>
      </c>
      <c r="G69" s="1">
        <v>9.3457943925233638E-3</v>
      </c>
      <c r="H69" s="1">
        <v>1.7441860465116279E-2</v>
      </c>
      <c r="I69" s="1">
        <v>1.8796992481203003E-2</v>
      </c>
      <c r="J69" s="1">
        <v>2.3853211009174313E-2</v>
      </c>
      <c r="K69" s="1">
        <f>VLOOKUP(Table1[[#This Row],[County]], '[1]K-12'!$A$2:$B$256, 2, FALSE)</f>
        <v>2.734375E-2</v>
      </c>
    </row>
    <row r="70" spans="1:11" ht="28.5" customHeight="1">
      <c r="A70" s="42" t="s">
        <v>79</v>
      </c>
      <c r="B70" s="36">
        <v>4.5105999097880018E-4</v>
      </c>
      <c r="C70" s="37">
        <v>4.0950040950040953E-4</v>
      </c>
      <c r="D70" s="1">
        <v>4.0485829959514168E-4</v>
      </c>
      <c r="E70" s="2">
        <v>1.2285012285012285E-3</v>
      </c>
      <c r="F70" s="37">
        <v>8.1466395112016296E-4</v>
      </c>
      <c r="G70" s="1">
        <v>1.8859028760018859E-3</v>
      </c>
      <c r="H70" s="1">
        <v>1.893043066729768E-3</v>
      </c>
      <c r="I70" s="1">
        <v>2.3485204321277596E-3</v>
      </c>
      <c r="J70" s="1">
        <v>3.0461270670147957E-3</v>
      </c>
      <c r="K70" s="1">
        <f>VLOOKUP(Table1[[#This Row],[County]], '[1]K-12'!$A$2:$B$256, 2, FALSE)</f>
        <v>5.2681992337164753E-3</v>
      </c>
    </row>
    <row r="71" spans="1:11" ht="28.5" customHeight="1">
      <c r="A71" s="42" t="s">
        <v>80</v>
      </c>
      <c r="B71" s="36">
        <v>1.7357421183138506E-2</v>
      </c>
      <c r="C71" s="37">
        <v>1.6636528028933093E-2</v>
      </c>
      <c r="D71" s="1">
        <v>1.5124234785740008E-2</v>
      </c>
      <c r="E71" s="2">
        <v>2.1183345507669833E-2</v>
      </c>
      <c r="F71" s="37">
        <v>2.0897357098955131E-2</v>
      </c>
      <c r="G71" s="1">
        <v>2.4196747322491077E-2</v>
      </c>
      <c r="H71" s="1">
        <v>2.7208348863212821E-2</v>
      </c>
      <c r="I71" s="1">
        <v>2.2445820433436528E-2</v>
      </c>
      <c r="J71" s="1">
        <v>2.292490118577075E-2</v>
      </c>
      <c r="K71" s="1">
        <f>VLOOKUP(Table1[[#This Row],[County]], '[1]K-12'!$A$2:$B$256, 2, FALSE)</f>
        <v>2.6138613861386138E-2</v>
      </c>
    </row>
    <row r="72" spans="1:11" ht="28.5" customHeight="1">
      <c r="A72" s="42" t="s">
        <v>81</v>
      </c>
      <c r="B72" s="36">
        <v>4.6437097354393537E-3</v>
      </c>
      <c r="C72" s="37">
        <v>4.7343503419253023E-3</v>
      </c>
      <c r="D72" s="1">
        <v>5.2169052572741672E-3</v>
      </c>
      <c r="E72" s="2">
        <v>6.4054019941941183E-3</v>
      </c>
      <c r="F72" s="37">
        <v>5.9348103035764222E-3</v>
      </c>
      <c r="G72" s="1">
        <v>7.5900767867690486E-3</v>
      </c>
      <c r="H72" s="1">
        <v>8.1546185321686639E-3</v>
      </c>
      <c r="I72" s="1">
        <v>8.7156518581285557E-3</v>
      </c>
      <c r="J72" s="1">
        <v>6.2012648124270897E-3</v>
      </c>
      <c r="K72" s="1">
        <f>VLOOKUP(Table1[[#This Row],[County]], '[1]K-12'!$A$2:$B$256, 2, FALSE)</f>
        <v>8.285302593659942E-3</v>
      </c>
    </row>
    <row r="73" spans="1:11" ht="28.5" customHeight="1">
      <c r="A73" s="42" t="s">
        <v>82</v>
      </c>
      <c r="B73" s="36">
        <v>1.8975332068311196E-3</v>
      </c>
      <c r="C73" s="37">
        <v>1.9342359767891683E-3</v>
      </c>
      <c r="D73" s="1">
        <v>0</v>
      </c>
      <c r="E73" s="2">
        <v>3.787878787878788E-3</v>
      </c>
      <c r="F73" s="37">
        <v>3.5087719298245615E-3</v>
      </c>
      <c r="G73" s="1">
        <v>5.4844606946983544E-3</v>
      </c>
      <c r="H73" s="1">
        <v>2.5000000000000001E-2</v>
      </c>
      <c r="I73" s="1">
        <v>2.7638190954773871E-2</v>
      </c>
      <c r="J73" s="1">
        <v>1.4583333333333339E-2</v>
      </c>
      <c r="K73" s="1">
        <f>VLOOKUP(Table1[[#This Row],[County]], '[1]K-12'!$A$2:$B$256, 2, FALSE)</f>
        <v>2.0449897750511249E-2</v>
      </c>
    </row>
    <row r="74" spans="1:11" ht="28.5" customHeight="1">
      <c r="A74" s="42" t="s">
        <v>83</v>
      </c>
      <c r="B74" s="36">
        <v>2.2072998559521848E-3</v>
      </c>
      <c r="C74" s="37">
        <v>2.1322796924144569E-3</v>
      </c>
      <c r="D74" s="1">
        <v>2.3689616327612485E-3</v>
      </c>
      <c r="E74" s="2">
        <v>2.3085233411042246E-3</v>
      </c>
      <c r="F74" s="37">
        <v>3.0410022779043281E-3</v>
      </c>
      <c r="G74" s="1">
        <v>3.5730236712818221E-3</v>
      </c>
      <c r="H74" s="1">
        <v>3.9186361291294949E-3</v>
      </c>
      <c r="I74" s="1">
        <v>2.5222363020135454E-3</v>
      </c>
      <c r="J74" s="1">
        <v>7.8344827586206891E-3</v>
      </c>
      <c r="K74" s="1">
        <f>VLOOKUP(Table1[[#This Row],[County]], '[1]K-12'!$A$2:$B$256, 2, FALSE)</f>
        <v>4.2821654796470071E-3</v>
      </c>
    </row>
    <row r="75" spans="1:11" ht="28.5" customHeight="1">
      <c r="A75" s="42" t="s">
        <v>84</v>
      </c>
      <c r="B75" s="36">
        <v>7.9208987795349843E-3</v>
      </c>
      <c r="C75" s="37">
        <v>9.6749226006191957E-3</v>
      </c>
      <c r="D75" s="1">
        <v>9.8556215441327061E-3</v>
      </c>
      <c r="E75" s="2">
        <v>1.2095357590966123E-2</v>
      </c>
      <c r="F75" s="37">
        <v>1.4809486009128795E-2</v>
      </c>
      <c r="G75" s="1">
        <v>1.69061707523246E-2</v>
      </c>
      <c r="H75" s="1">
        <v>1.8475204951921943E-2</v>
      </c>
      <c r="I75" s="1">
        <v>2.7280837676668071E-2</v>
      </c>
      <c r="J75" s="1">
        <v>2.1373071752455172E-2</v>
      </c>
      <c r="K75" s="1">
        <f>VLOOKUP(Table1[[#This Row],[County]], '[1]K-12'!$A$2:$B$256, 2, FALSE)</f>
        <v>3.1919315670874443E-2</v>
      </c>
    </row>
    <row r="76" spans="1:11" ht="28.5" customHeight="1">
      <c r="A76" s="42" t="s">
        <v>85</v>
      </c>
      <c r="B76" s="36">
        <v>4.5053162732023788E-3</v>
      </c>
      <c r="C76" s="37">
        <v>7.5360419397116647E-3</v>
      </c>
      <c r="D76" s="1">
        <v>1.3216957605985038E-2</v>
      </c>
      <c r="E76" s="2">
        <v>9.134873723804407E-3</v>
      </c>
      <c r="F76" s="37">
        <v>1.0811768876285006E-2</v>
      </c>
      <c r="G76" s="1">
        <v>1.2759170653907496E-2</v>
      </c>
      <c r="H76" s="1">
        <v>1.7486713526487226E-2</v>
      </c>
      <c r="I76" s="1">
        <v>1.6543470608940507E-2</v>
      </c>
      <c r="J76" s="1">
        <v>1.9021269237420032E-2</v>
      </c>
      <c r="K76" s="1">
        <f>VLOOKUP(Table1[[#This Row],[County]], '[1]K-12'!$A$2:$B$256, 2, FALSE)</f>
        <v>2.4012528275622065E-2</v>
      </c>
    </row>
    <row r="77" spans="1:11" ht="28.5" customHeight="1">
      <c r="A77" s="42" t="s">
        <v>86</v>
      </c>
      <c r="B77" s="36">
        <v>0</v>
      </c>
      <c r="C77" s="37">
        <v>1.4137606032045241E-3</v>
      </c>
      <c r="D77" s="1">
        <v>2.3375409069658717E-3</v>
      </c>
      <c r="E77" s="2">
        <v>4.300047778308648E-3</v>
      </c>
      <c r="F77" s="37">
        <v>1.4450867052023121E-3</v>
      </c>
      <c r="G77" s="1">
        <v>1.4077897700610043E-3</v>
      </c>
      <c r="H77" s="1">
        <v>1.8083182640144665E-3</v>
      </c>
      <c r="I77" s="1">
        <v>5.0973123262279887E-3</v>
      </c>
      <c r="J77" s="1">
        <v>5.8532192705988287E-3</v>
      </c>
      <c r="K77" s="1">
        <f>VLOOKUP(Table1[[#This Row],[County]], '[1]K-12'!$A$2:$B$256, 2, FALSE)</f>
        <v>1.1622031328954016E-2</v>
      </c>
    </row>
    <row r="78" spans="1:11" ht="28.5" customHeight="1">
      <c r="A78" s="42" t="s">
        <v>87</v>
      </c>
      <c r="B78" s="36">
        <v>8.5535069378445162E-3</v>
      </c>
      <c r="C78" s="37">
        <v>9.2592592592592587E-3</v>
      </c>
      <c r="D78" s="1">
        <v>9.0506450991719618E-3</v>
      </c>
      <c r="E78" s="2">
        <v>1.0676835081029552E-2</v>
      </c>
      <c r="F78" s="37">
        <v>1.1395348837209301E-2</v>
      </c>
      <c r="G78" s="1">
        <v>1.1857707509881422E-2</v>
      </c>
      <c r="H78" s="1">
        <v>1.3501350135013501E-2</v>
      </c>
      <c r="I78" s="1">
        <v>1.3177159590043922E-2</v>
      </c>
      <c r="J78" s="1">
        <v>1.5665315149281239E-2</v>
      </c>
      <c r="K78" s="1">
        <f>VLOOKUP(Table1[[#This Row],[County]], '[1]K-12'!$A$2:$B$256, 2, FALSE)</f>
        <v>2.4608927890118277E-2</v>
      </c>
    </row>
    <row r="79" spans="1:11" ht="28.5" customHeight="1">
      <c r="A79" s="42" t="s">
        <v>88</v>
      </c>
      <c r="B79" s="36">
        <v>9.4240837696335077E-3</v>
      </c>
      <c r="C79" s="37">
        <v>1.0506960861570791E-2</v>
      </c>
      <c r="D79" s="1">
        <v>9.1696383087111564E-3</v>
      </c>
      <c r="E79" s="2">
        <v>8.9192025183630636E-3</v>
      </c>
      <c r="F79" s="37">
        <v>4.8989589712186161E-3</v>
      </c>
      <c r="G79" s="1">
        <v>1.0621348911311737E-2</v>
      </c>
      <c r="H79" s="1">
        <v>1.1658031088082901E-2</v>
      </c>
      <c r="I79" s="1">
        <v>1.0209564750134336E-2</v>
      </c>
      <c r="J79" s="1">
        <v>1.2108449591997895E-2</v>
      </c>
      <c r="K79" s="1">
        <f>VLOOKUP(Table1[[#This Row],[County]], '[1]K-12'!$A$2:$B$256, 2, FALSE)</f>
        <v>1.6856846473029045E-2</v>
      </c>
    </row>
    <row r="80" spans="1:11" ht="28.5" customHeight="1">
      <c r="A80" s="42" t="s">
        <v>89</v>
      </c>
      <c r="B80" s="36">
        <v>1.935483870967742E-2</v>
      </c>
      <c r="C80" s="37" t="s">
        <v>64</v>
      </c>
      <c r="D80" s="1">
        <v>5.7251908396946565E-3</v>
      </c>
      <c r="E80" s="2">
        <v>5.9171597633136093E-3</v>
      </c>
      <c r="F80" s="37">
        <v>9.9337748344370865E-3</v>
      </c>
      <c r="G80" s="1">
        <v>5.3571428571428572E-3</v>
      </c>
      <c r="H80" s="1">
        <v>1.8726591760299626E-3</v>
      </c>
      <c r="I80" s="1">
        <v>0</v>
      </c>
      <c r="J80" s="1">
        <v>5.6074766355140191E-3</v>
      </c>
      <c r="K80" s="1">
        <f>VLOOKUP(Table1[[#This Row],[County]], '[1]K-12'!$A$2:$B$256, 2, FALSE)</f>
        <v>8.8652482269503553E-3</v>
      </c>
    </row>
    <row r="81" spans="1:11" ht="28.5" customHeight="1">
      <c r="A81" s="42" t="s">
        <v>90</v>
      </c>
      <c r="B81" s="36">
        <v>8.598452278589854E-4</v>
      </c>
      <c r="C81" s="37">
        <v>0</v>
      </c>
      <c r="D81" s="1">
        <v>1.606425702811245E-3</v>
      </c>
      <c r="E81" s="2">
        <v>1.6792611251049538E-3</v>
      </c>
      <c r="F81" s="37">
        <v>2.2935779816513763E-3</v>
      </c>
      <c r="G81" s="1">
        <v>1.8018018018018018E-3</v>
      </c>
      <c r="H81" s="1">
        <v>3.6036036036036037E-3</v>
      </c>
      <c r="I81" s="1">
        <v>7.0360598065083548E-3</v>
      </c>
      <c r="J81" s="1">
        <v>2.7322404371584704E-3</v>
      </c>
      <c r="K81" s="1">
        <f>VLOOKUP(Table1[[#This Row],[County]], '[1]K-12'!$A$2:$B$256, 2, FALSE)</f>
        <v>4.0160642570281121E-3</v>
      </c>
    </row>
    <row r="82" spans="1:11" ht="28.5" customHeight="1">
      <c r="A82" s="42" t="s">
        <v>91</v>
      </c>
      <c r="B82" s="36">
        <v>0</v>
      </c>
      <c r="C82" s="37">
        <v>0</v>
      </c>
      <c r="D82" s="1">
        <v>0</v>
      </c>
      <c r="E82" s="2">
        <v>4.4444444444444444E-3</v>
      </c>
      <c r="F82" s="37">
        <v>0</v>
      </c>
      <c r="G82" s="1">
        <v>0</v>
      </c>
      <c r="H82" s="1">
        <v>0</v>
      </c>
      <c r="I82" s="1">
        <v>0</v>
      </c>
      <c r="J82" s="1">
        <v>0</v>
      </c>
      <c r="K82" s="1">
        <f>VLOOKUP(Table1[[#This Row],[County]], '[1]K-12'!$A$2:$B$256, 2, FALSE)</f>
        <v>5.5865921787709499E-3</v>
      </c>
    </row>
    <row r="83" spans="1:11" ht="28.5" customHeight="1">
      <c r="A83" s="42" t="s">
        <v>92</v>
      </c>
      <c r="B83" s="36">
        <v>5.7392571012381648E-3</v>
      </c>
      <c r="C83" s="37">
        <v>4.9701969906229557E-3</v>
      </c>
      <c r="D83" s="1">
        <v>4.5353292346075021E-3</v>
      </c>
      <c r="E83" s="2">
        <v>5.4353083965840232E-3</v>
      </c>
      <c r="F83" s="37">
        <v>5.8277291891703541E-3</v>
      </c>
      <c r="G83" s="1">
        <v>6.8702613410140199E-3</v>
      </c>
      <c r="H83" s="1">
        <v>7.5918690340768587E-3</v>
      </c>
      <c r="I83" s="1">
        <v>7.1419895542329647E-3</v>
      </c>
      <c r="J83" s="1">
        <v>7.8590272182992929E-3</v>
      </c>
      <c r="K83" s="1">
        <f>VLOOKUP(Table1[[#This Row],[County]], '[1]K-12'!$A$2:$B$256, 2, FALSE)</f>
        <v>7.0463521097484929E-3</v>
      </c>
    </row>
    <row r="84" spans="1:11" ht="28.5" customHeight="1">
      <c r="A84" s="42" t="s">
        <v>93</v>
      </c>
      <c r="B84" s="36">
        <v>3.780718336483932E-3</v>
      </c>
      <c r="C84" s="37">
        <v>5.0125313283208017E-3</v>
      </c>
      <c r="D84" s="1">
        <v>7.4953154278575894E-3</v>
      </c>
      <c r="E84" s="2">
        <v>8.2802547770700636E-3</v>
      </c>
      <c r="F84" s="37">
        <v>6.3572790845518121E-3</v>
      </c>
      <c r="G84" s="1">
        <v>5.7324840764331206E-3</v>
      </c>
      <c r="H84" s="1">
        <v>5.3226879574184965E-3</v>
      </c>
      <c r="I84" s="1">
        <v>7.0224719101123602E-3</v>
      </c>
      <c r="J84" s="1">
        <v>8.1632653061224497E-3</v>
      </c>
      <c r="K84" s="1">
        <f>VLOOKUP(Table1[[#This Row],[County]], '[1]K-12'!$A$2:$B$256, 2, FALSE)</f>
        <v>7.9470198675496689E-3</v>
      </c>
    </row>
    <row r="85" spans="1:11" ht="28.5" customHeight="1">
      <c r="A85" s="42" t="s">
        <v>94</v>
      </c>
      <c r="B85" s="36">
        <v>6.998880179171333E-3</v>
      </c>
      <c r="C85" s="37">
        <v>8.7383943200436912E-3</v>
      </c>
      <c r="D85" s="1">
        <v>7.6379066478076381E-3</v>
      </c>
      <c r="E85" s="2">
        <v>8.6253369272237205E-3</v>
      </c>
      <c r="F85" s="37">
        <v>9.9365166988683411E-3</v>
      </c>
      <c r="G85" s="1">
        <v>1.3288097257562907E-2</v>
      </c>
      <c r="H85" s="1">
        <v>1.5367103016505406E-2</v>
      </c>
      <c r="I85" s="1">
        <v>1.473622163277336E-2</v>
      </c>
      <c r="J85" s="1">
        <v>1.5125072716695749E-2</v>
      </c>
      <c r="K85" s="1">
        <f>VLOOKUP(Table1[[#This Row],[County]], '[1]K-12'!$A$2:$B$256, 2, FALSE)</f>
        <v>2.1782745772427628E-2</v>
      </c>
    </row>
    <row r="86" spans="1:11" ht="28.5" customHeight="1">
      <c r="A86" s="42" t="s">
        <v>95</v>
      </c>
      <c r="B86" s="36">
        <v>9.5846645367412143E-4</v>
      </c>
      <c r="C86" s="37">
        <v>1.8593120545398203E-3</v>
      </c>
      <c r="D86" s="1">
        <v>6.285355122564425E-4</v>
      </c>
      <c r="E86" s="2">
        <v>3.2722513089005238E-4</v>
      </c>
      <c r="F86" s="37">
        <v>1.6254876462938881E-3</v>
      </c>
      <c r="G86" s="1">
        <v>1.676727028839705E-3</v>
      </c>
      <c r="H86" s="1">
        <v>2.7027027027027029E-3</v>
      </c>
      <c r="I86" s="1">
        <v>4.2417815482502655E-3</v>
      </c>
      <c r="J86" s="1">
        <v>5.221023320570832E-3</v>
      </c>
      <c r="K86" s="1">
        <f>VLOOKUP(Table1[[#This Row],[County]], '[1]K-12'!$A$2:$B$256, 2, FALSE)</f>
        <v>5.4570259208731242E-3</v>
      </c>
    </row>
    <row r="87" spans="1:11" ht="28.5" customHeight="1">
      <c r="A87" s="42" t="s">
        <v>96</v>
      </c>
      <c r="B87" s="36">
        <v>4.3219076005961254E-2</v>
      </c>
      <c r="C87" s="37">
        <v>4.3452901720618255E-2</v>
      </c>
      <c r="D87" s="1">
        <v>4.8315847598012149E-2</v>
      </c>
      <c r="E87" s="2">
        <v>6.2556120921879677E-2</v>
      </c>
      <c r="F87" s="37">
        <v>8.7775202780996528E-2</v>
      </c>
      <c r="G87" s="1">
        <v>0.10367604824813326</v>
      </c>
      <c r="H87" s="1">
        <v>0.11679825755513204</v>
      </c>
      <c r="I87" s="1">
        <v>0.10944992947813824</v>
      </c>
      <c r="J87" s="1">
        <v>0.11766389922702548</v>
      </c>
      <c r="K87" s="1">
        <f>VLOOKUP(Table1[[#This Row],[County]], '[1]K-12'!$A$2:$B$256, 2, FALSE)</f>
        <v>8.9456869009584661E-2</v>
      </c>
    </row>
    <row r="88" spans="1:11" ht="28.5" customHeight="1">
      <c r="A88" s="42" t="s">
        <v>97</v>
      </c>
      <c r="B88" s="36">
        <v>9.0626320033792857E-3</v>
      </c>
      <c r="C88" s="37">
        <v>1.0746474197395764E-2</v>
      </c>
      <c r="D88" s="1">
        <v>9.9338148995123839E-3</v>
      </c>
      <c r="E88" s="2">
        <v>1.1940155938436557E-2</v>
      </c>
      <c r="F88" s="37">
        <v>1.2566322256352975E-2</v>
      </c>
      <c r="G88" s="1">
        <v>1.4079198531289134E-2</v>
      </c>
      <c r="H88" s="1">
        <v>1.5541290602828321E-2</v>
      </c>
      <c r="I88" s="1">
        <v>1.5051017245440676E-2</v>
      </c>
      <c r="J88" s="1">
        <v>1.8991911305816279E-2</v>
      </c>
      <c r="K88" s="1">
        <f>VLOOKUP(Table1[[#This Row],[County]], '[1]K-12'!$A$2:$B$256, 2, FALSE)</f>
        <v>2.3382040347054184E-2</v>
      </c>
    </row>
    <row r="89" spans="1:11" ht="28.5" customHeight="1">
      <c r="A89" s="42" t="s">
        <v>98</v>
      </c>
      <c r="B89" s="36">
        <v>5.859375E-3</v>
      </c>
      <c r="C89" s="37">
        <v>2.9940119760479044E-3</v>
      </c>
      <c r="D89" s="1">
        <v>6.006006006006006E-3</v>
      </c>
      <c r="E89" s="2">
        <v>6.038647342995169E-3</v>
      </c>
      <c r="F89" s="37">
        <v>4.1928721174004195E-3</v>
      </c>
      <c r="G89" s="1">
        <v>7.6628352490421452E-3</v>
      </c>
      <c r="H89" s="1">
        <v>1.0416666666666666E-2</v>
      </c>
      <c r="I89" s="1">
        <v>1.0652463382157126E-2</v>
      </c>
      <c r="J89" s="1">
        <v>1.9283746556473826E-2</v>
      </c>
      <c r="K89" s="1">
        <f>VLOOKUP(Table1[[#This Row],[County]], '[1]K-12'!$A$2:$B$256, 2, FALSE)</f>
        <v>2.4258760107816711E-2</v>
      </c>
    </row>
    <row r="90" spans="1:11" ht="28.5" customHeight="1">
      <c r="A90" s="42" t="s">
        <v>99</v>
      </c>
      <c r="B90" s="36">
        <v>1.7476788640087382E-2</v>
      </c>
      <c r="C90" s="37">
        <v>1.6350210970464137E-2</v>
      </c>
      <c r="D90" s="1">
        <v>1.7748036077974979E-2</v>
      </c>
      <c r="E90" s="2">
        <v>2.0437127448197558E-2</v>
      </c>
      <c r="F90" s="37">
        <v>2.9170206740300197E-2</v>
      </c>
      <c r="G90" s="1">
        <v>3.8718929254302106E-2</v>
      </c>
      <c r="H90" s="1">
        <v>4.0296662546353522E-2</v>
      </c>
      <c r="I90" s="1">
        <v>0.19317507418397625</v>
      </c>
      <c r="J90" s="1">
        <v>3.5326772646984611E-2</v>
      </c>
      <c r="K90" s="1">
        <f>VLOOKUP(Table1[[#This Row],[County]], '[1]K-12'!$A$2:$B$256, 2, FALSE)</f>
        <v>4.8713464901324006E-2</v>
      </c>
    </row>
    <row r="91" spans="1:11" ht="28.5" customHeight="1">
      <c r="A91" s="42" t="s">
        <v>100</v>
      </c>
      <c r="B91" s="36">
        <v>0</v>
      </c>
      <c r="C91" s="37">
        <v>3.4129692832764505E-3</v>
      </c>
      <c r="D91" s="1">
        <v>0</v>
      </c>
      <c r="E91" s="2">
        <v>0</v>
      </c>
      <c r="F91" s="37">
        <v>1.6835016835016835E-2</v>
      </c>
      <c r="G91" s="1">
        <v>3.4129692832764505E-3</v>
      </c>
      <c r="H91" s="1">
        <v>6.9686411149825784E-3</v>
      </c>
      <c r="I91" s="1">
        <v>1.428571428571428E-2</v>
      </c>
      <c r="J91" s="1">
        <v>2.1897810218978114E-2</v>
      </c>
      <c r="K91" s="1">
        <f>VLOOKUP(Table1[[#This Row],[County]], '[1]K-12'!$A$2:$B$256, 2, FALSE)</f>
        <v>1.7543859649122806E-2</v>
      </c>
    </row>
    <row r="92" spans="1:11" ht="28.5" customHeight="1">
      <c r="A92" s="42" t="s">
        <v>101</v>
      </c>
      <c r="B92" s="36">
        <v>3.8138825324180014E-3</v>
      </c>
      <c r="C92" s="37">
        <v>4.8611111111111112E-3</v>
      </c>
      <c r="D92" s="1">
        <v>4.5766590389016018E-3</v>
      </c>
      <c r="E92" s="2">
        <v>7.0754716981132077E-3</v>
      </c>
      <c r="F92" s="37">
        <v>4.4742729306487695E-3</v>
      </c>
      <c r="G92" s="1">
        <v>6.3291139240506328E-3</v>
      </c>
      <c r="H92" s="1">
        <v>8.8000000000000005E-3</v>
      </c>
      <c r="I92" s="1">
        <v>1.0726072607260721E-2</v>
      </c>
      <c r="J92" s="1">
        <v>1.712887438825449E-2</v>
      </c>
      <c r="K92" s="1">
        <f>VLOOKUP(Table1[[#This Row],[County]], '[1]K-12'!$A$2:$B$256, 2, FALSE)</f>
        <v>1.437699680511182E-2</v>
      </c>
    </row>
    <row r="93" spans="1:11" ht="28.5" customHeight="1">
      <c r="A93" s="42" t="s">
        <v>102</v>
      </c>
      <c r="B93" s="36">
        <v>2.5667351129363448E-3</v>
      </c>
      <c r="C93" s="37">
        <v>2.0232675771370764E-3</v>
      </c>
      <c r="D93" s="1">
        <v>2.1929824561403508E-3</v>
      </c>
      <c r="E93" s="2">
        <v>1.4910536779324055E-3</v>
      </c>
      <c r="F93" s="37">
        <v>2.0340706839562673E-3</v>
      </c>
      <c r="G93" s="1">
        <v>3.5122930255895636E-3</v>
      </c>
      <c r="H93" s="1">
        <v>5.0838840874428059E-3</v>
      </c>
      <c r="I93" s="1">
        <v>5.1254383598597266E-3</v>
      </c>
      <c r="J93" s="1">
        <v>6.6924066924066916E-3</v>
      </c>
      <c r="K93" s="1">
        <f>VLOOKUP(Table1[[#This Row],[County]], '[1]K-12'!$A$2:$B$256, 2, FALSE)</f>
        <v>6.084656084656085E-3</v>
      </c>
    </row>
    <row r="94" spans="1:11" ht="28.5" customHeight="1">
      <c r="A94" s="42" t="s">
        <v>103</v>
      </c>
      <c r="B94" s="36">
        <v>2.8328611898016999E-3</v>
      </c>
      <c r="C94" s="37">
        <v>2.7575833542241163E-3</v>
      </c>
      <c r="D94" s="1">
        <v>1.2300123001230013E-3</v>
      </c>
      <c r="E94" s="2">
        <v>2.9791459781529296E-3</v>
      </c>
      <c r="F94" s="37">
        <v>1.8343815513626835E-3</v>
      </c>
      <c r="G94" s="1">
        <v>5.9217301750772401E-3</v>
      </c>
      <c r="H94" s="1">
        <v>6.1475409836065573E-3</v>
      </c>
      <c r="I94" s="1">
        <v>8.0082665977783511E-3</v>
      </c>
      <c r="J94" s="1">
        <v>9.4418217161899437E-3</v>
      </c>
      <c r="K94" s="1">
        <f>VLOOKUP(Table1[[#This Row],[County]], '[1]K-12'!$A$2:$B$256, 2, FALSE)</f>
        <v>6.5599580162686959E-3</v>
      </c>
    </row>
    <row r="95" spans="1:11" ht="28.5" customHeight="1">
      <c r="A95" s="42" t="s">
        <v>104</v>
      </c>
      <c r="B95" s="36">
        <v>8.5259568018188712E-3</v>
      </c>
      <c r="C95" s="37">
        <v>9.5467742729196392E-3</v>
      </c>
      <c r="D95" s="1">
        <v>9.6790167919686664E-3</v>
      </c>
      <c r="E95" s="2">
        <v>1.1662887027352247E-2</v>
      </c>
      <c r="F95" s="37">
        <v>1.4552742799878001E-2</v>
      </c>
      <c r="G95" s="1">
        <v>1.6815804262309254E-2</v>
      </c>
      <c r="H95" s="1">
        <v>2.0065607293486134E-2</v>
      </c>
      <c r="I95" s="1">
        <v>2.111225540679712E-2</v>
      </c>
      <c r="J95" s="1">
        <v>2.3904707514073597E-2</v>
      </c>
      <c r="K95" s="1">
        <f>VLOOKUP(Table1[[#This Row],[County]], '[1]K-12'!$A$2:$B$256, 2, FALSE)</f>
        <v>3.0842036553524806E-2</v>
      </c>
    </row>
    <row r="96" spans="1:11" ht="28.5" customHeight="1">
      <c r="A96" s="42" t="s">
        <v>105</v>
      </c>
      <c r="B96" s="36">
        <v>6.0983096631604793E-3</v>
      </c>
      <c r="C96" s="37">
        <v>6.2783120082651198E-3</v>
      </c>
      <c r="D96" s="1">
        <v>9.46174080326646E-3</v>
      </c>
      <c r="E96" s="2">
        <v>8.6543830262423224E-3</v>
      </c>
      <c r="F96" s="37">
        <v>1.111290713650691E-2</v>
      </c>
      <c r="G96" s="1">
        <v>1.3180306594208775E-2</v>
      </c>
      <c r="H96" s="1">
        <v>1.2771084337349397E-2</v>
      </c>
      <c r="I96" s="1">
        <v>1.3968602295746115E-2</v>
      </c>
      <c r="J96" s="1">
        <v>1.424972120110693E-2</v>
      </c>
      <c r="K96" s="1">
        <f>VLOOKUP(Table1[[#This Row],[County]], '[1]K-12'!$A$2:$B$256, 2, FALSE)</f>
        <v>2.2481537394426536E-2</v>
      </c>
    </row>
    <row r="97" spans="1:11" ht="28.5" customHeight="1">
      <c r="A97" s="42" t="s">
        <v>106</v>
      </c>
      <c r="B97" s="36">
        <v>4.7792444242148388E-3</v>
      </c>
      <c r="C97" s="37">
        <v>5.6510477984459614E-3</v>
      </c>
      <c r="D97" s="1">
        <v>6.1494796594134347E-3</v>
      </c>
      <c r="E97" s="2">
        <v>8.4992171773652422E-3</v>
      </c>
      <c r="F97" s="37">
        <v>9.5217006200177152E-3</v>
      </c>
      <c r="G97" s="1">
        <v>1.058574453069866E-2</v>
      </c>
      <c r="H97" s="1">
        <v>1.3708019191226868E-2</v>
      </c>
      <c r="I97" s="1">
        <v>1.3457076566125296E-2</v>
      </c>
      <c r="J97" s="1">
        <v>1.8812989921612549E-2</v>
      </c>
      <c r="K97" s="1">
        <f>VLOOKUP(Table1[[#This Row],[County]], '[1]K-12'!$A$2:$B$256, 2, FALSE)</f>
        <v>2.3011617515638964E-2</v>
      </c>
    </row>
    <row r="98" spans="1:11" ht="28.5" customHeight="1">
      <c r="A98" s="42" t="s">
        <v>107</v>
      </c>
      <c r="B98" s="36">
        <v>7.2946400253726612E-3</v>
      </c>
      <c r="C98" s="37">
        <v>5.536235915982751E-3</v>
      </c>
      <c r="D98" s="1">
        <v>6.7508163777945237E-3</v>
      </c>
      <c r="E98" s="2">
        <v>6.2838109187120551E-3</v>
      </c>
      <c r="F98" s="37">
        <v>8.6878177488898898E-3</v>
      </c>
      <c r="G98" s="1">
        <v>1.044971076693413E-2</v>
      </c>
      <c r="H98" s="1">
        <v>1.0441599888992958E-2</v>
      </c>
      <c r="I98" s="1">
        <v>8.14909297052154E-3</v>
      </c>
      <c r="J98" s="1">
        <v>9.0048569504023804E-3</v>
      </c>
      <c r="K98" s="1">
        <f>VLOOKUP(Table1[[#This Row],[County]], '[1]K-12'!$A$2:$B$256, 2, FALSE)</f>
        <v>1.411654271066503E-2</v>
      </c>
    </row>
    <row r="99" spans="1:11" ht="28.5" customHeight="1">
      <c r="A99" s="42" t="s">
        <v>108</v>
      </c>
      <c r="B99" s="36">
        <v>2.915065588975752E-3</v>
      </c>
      <c r="C99" s="37">
        <v>2.7597626604112047E-3</v>
      </c>
      <c r="D99" s="1">
        <v>1.7175320385784119E-3</v>
      </c>
      <c r="E99" s="2">
        <v>4.0016006402561026E-3</v>
      </c>
      <c r="F99" s="37">
        <v>4.4624180727931952E-3</v>
      </c>
      <c r="G99" s="1">
        <v>6.7279967046546749E-3</v>
      </c>
      <c r="H99" s="1">
        <v>6.8975225225225223E-3</v>
      </c>
      <c r="I99" s="1">
        <v>7.2913434688178687E-3</v>
      </c>
      <c r="J99" s="1">
        <v>8.1119770955940824E-3</v>
      </c>
      <c r="K99" s="1">
        <f>VLOOKUP(Table1[[#This Row],[County]], '[1]K-12'!$A$2:$B$256, 2, FALSE)</f>
        <v>8.2351041498466004E-3</v>
      </c>
    </row>
    <row r="100" spans="1:11" ht="28.5" customHeight="1">
      <c r="A100" s="42" t="s">
        <v>109</v>
      </c>
      <c r="B100" s="36">
        <v>0</v>
      </c>
      <c r="C100" s="37">
        <v>2.0661157024793389E-3</v>
      </c>
      <c r="D100" s="1">
        <v>1.5748031496062992E-3</v>
      </c>
      <c r="E100" s="2">
        <v>6.0698027314112293E-3</v>
      </c>
      <c r="F100" s="37">
        <v>3.1201248049921998E-3</v>
      </c>
      <c r="G100" s="1">
        <v>3.0674846625766872E-3</v>
      </c>
      <c r="H100" s="1">
        <v>6.6555740432612314E-3</v>
      </c>
      <c r="I100" s="1">
        <v>8.4889643463497456E-3</v>
      </c>
      <c r="J100" s="1">
        <v>8.7108013937282208E-3</v>
      </c>
      <c r="K100" s="1">
        <f>VLOOKUP(Table1[[#This Row],[County]], '[1]K-12'!$A$2:$B$256, 2, FALSE)</f>
        <v>1.6216216216216217E-2</v>
      </c>
    </row>
    <row r="101" spans="1:11" ht="28.5" customHeight="1">
      <c r="A101" s="42" t="s">
        <v>110</v>
      </c>
      <c r="B101" s="36">
        <v>1.0543390105433901E-2</v>
      </c>
      <c r="C101" s="37">
        <v>1.1164274322169059E-2</v>
      </c>
      <c r="D101" s="1">
        <v>8.7163232963549924E-3</v>
      </c>
      <c r="E101" s="2">
        <v>6.8597560975609756E-3</v>
      </c>
      <c r="F101" s="37">
        <v>9.6153846153846159E-3</v>
      </c>
      <c r="G101" s="1">
        <v>1.9330855018587362E-2</v>
      </c>
      <c r="H101" s="1">
        <v>1.6253869969040248E-2</v>
      </c>
      <c r="I101" s="1">
        <v>1.7733230531996911E-2</v>
      </c>
      <c r="J101" s="1">
        <v>2.7509293680297402E-2</v>
      </c>
      <c r="K101" s="1">
        <f>VLOOKUP(Table1[[#This Row],[County]], '[1]K-12'!$A$2:$B$256, 2, FALSE)</f>
        <v>3.3984092552422268E-2</v>
      </c>
    </row>
    <row r="102" spans="1:11" ht="28.5" customHeight="1">
      <c r="A102" s="42" t="s">
        <v>111</v>
      </c>
      <c r="B102" s="36">
        <v>9.6798212956068497E-3</v>
      </c>
      <c r="C102" s="37">
        <v>1.1929824561403509E-2</v>
      </c>
      <c r="D102" s="1">
        <v>1.3277428371767994E-2</v>
      </c>
      <c r="E102" s="2">
        <v>1.1135857461024499E-2</v>
      </c>
      <c r="F102" s="37">
        <v>1.0256410256410256E-2</v>
      </c>
      <c r="G102" s="1">
        <v>1.3225569434239529E-2</v>
      </c>
      <c r="H102" s="1">
        <v>1.1355034065102196E-2</v>
      </c>
      <c r="I102" s="1">
        <v>7.014809041309431E-3</v>
      </c>
      <c r="J102" s="1">
        <v>1.0260457774269932E-2</v>
      </c>
      <c r="K102" s="1">
        <f>VLOOKUP(Table1[[#This Row],[County]], '[1]K-12'!$A$2:$B$256, 2, FALSE)</f>
        <v>1.5910898965791568E-2</v>
      </c>
    </row>
    <row r="103" spans="1:11" ht="28.5" customHeight="1">
      <c r="A103" s="42" t="s">
        <v>112</v>
      </c>
      <c r="B103" s="36">
        <v>8.6455331412103754E-3</v>
      </c>
      <c r="C103" s="37">
        <v>1.3671875E-2</v>
      </c>
      <c r="D103" s="1">
        <v>1.6759776536312849E-2</v>
      </c>
      <c r="E103" s="2">
        <v>2.8419182948490232E-2</v>
      </c>
      <c r="F103" s="37">
        <v>0</v>
      </c>
      <c r="G103" s="1">
        <v>1.3975155279503106E-2</v>
      </c>
      <c r="H103" s="1">
        <v>2.2222222222222223E-2</v>
      </c>
      <c r="I103" s="1">
        <v>1.1678832116788327E-2</v>
      </c>
      <c r="J103" s="1">
        <v>1.020408163265306E-2</v>
      </c>
      <c r="K103" s="1">
        <f>VLOOKUP(Table1[[#This Row],[County]], '[1]K-12'!$A$2:$B$256, 2, FALSE)</f>
        <v>1.928374655647383E-2</v>
      </c>
    </row>
    <row r="104" spans="1:11" ht="28.5" customHeight="1">
      <c r="A104" s="42" t="s">
        <v>113</v>
      </c>
      <c r="B104" s="36">
        <v>6.2640696877752765E-3</v>
      </c>
      <c r="C104" s="37">
        <v>4.8499545316762656E-3</v>
      </c>
      <c r="D104" s="1">
        <v>8.426697309202336E-3</v>
      </c>
      <c r="E104" s="2">
        <v>9.6062392999809783E-3</v>
      </c>
      <c r="F104" s="37">
        <v>1.0188239860275568E-2</v>
      </c>
      <c r="G104" s="1">
        <v>1.4964459408903853E-2</v>
      </c>
      <c r="H104" s="1">
        <v>1.6549556213017753E-2</v>
      </c>
      <c r="I104" s="1">
        <v>1.5350056158742048E-2</v>
      </c>
      <c r="J104" s="1">
        <v>2.1658592191507557E-2</v>
      </c>
      <c r="K104" s="1">
        <f>VLOOKUP(Table1[[#This Row],[County]], '[1]K-12'!$A$2:$B$256, 2, FALSE)</f>
        <v>2.5199184732258663E-2</v>
      </c>
    </row>
    <row r="105" spans="1:11" ht="28.5" customHeight="1">
      <c r="A105" s="42" t="s">
        <v>114</v>
      </c>
      <c r="B105" s="36">
        <v>5.6985039029844092E-3</v>
      </c>
      <c r="C105" s="37">
        <v>5.8702381256051294E-3</v>
      </c>
      <c r="D105" s="1">
        <v>6.1815857139589916E-3</v>
      </c>
      <c r="E105" s="2">
        <v>7.1523465418534514E-3</v>
      </c>
      <c r="F105" s="37">
        <v>8.3097892969122029E-3</v>
      </c>
      <c r="G105" s="1">
        <v>8.9937476679698355E-3</v>
      </c>
      <c r="H105" s="1">
        <v>9.3086889155064231E-3</v>
      </c>
      <c r="I105" s="1">
        <v>9.0037563766701637E-3</v>
      </c>
      <c r="J105" s="1">
        <v>1.1526916376800899E-2</v>
      </c>
      <c r="K105" s="1">
        <f>VLOOKUP(Table1[[#This Row],[County]], '[1]K-12'!$A$2:$B$256, 2, FALSE)</f>
        <v>1.4249768979837228E-2</v>
      </c>
    </row>
    <row r="106" spans="1:11" ht="28.5" customHeight="1">
      <c r="A106" s="42" t="s">
        <v>115</v>
      </c>
      <c r="B106" s="36">
        <v>4.8913944619466089E-3</v>
      </c>
      <c r="C106" s="37">
        <v>6.5507115428055113E-3</v>
      </c>
      <c r="D106" s="1">
        <v>4.9219410905175726E-3</v>
      </c>
      <c r="E106" s="2">
        <v>6.2064209639108112E-3</v>
      </c>
      <c r="F106" s="37">
        <v>7.7507598784194529E-3</v>
      </c>
      <c r="G106" s="1">
        <v>9.9330099330099328E-3</v>
      </c>
      <c r="H106" s="1">
        <v>8.6303340258910028E-3</v>
      </c>
      <c r="I106" s="1">
        <v>8.4798162706474691E-3</v>
      </c>
      <c r="J106" s="1">
        <v>8.5026161895967994E-3</v>
      </c>
      <c r="K106" s="1">
        <f>VLOOKUP(Table1[[#This Row],[County]], '[1]K-12'!$A$2:$B$256, 2, FALSE)</f>
        <v>1.104820723966375E-2</v>
      </c>
    </row>
    <row r="107" spans="1:11" ht="28.5" customHeight="1">
      <c r="A107" s="42" t="s">
        <v>116</v>
      </c>
      <c r="B107" s="36">
        <v>1.4970059880239521E-2</v>
      </c>
      <c r="C107" s="37">
        <v>1.0958904109589041E-2</v>
      </c>
      <c r="D107" s="1">
        <v>2.2408963585434174E-2</v>
      </c>
      <c r="E107" s="2">
        <v>4.060913705583756E-2</v>
      </c>
      <c r="F107" s="37">
        <v>2.6894865525672371E-2</v>
      </c>
      <c r="G107" s="1">
        <v>2.3076923076923078E-2</v>
      </c>
      <c r="H107" s="1">
        <v>2.7777777777777776E-2</v>
      </c>
      <c r="I107" s="1">
        <v>1.8087855297157625E-2</v>
      </c>
      <c r="J107" s="1">
        <v>1.0666666666666665E-2</v>
      </c>
      <c r="K107" s="1">
        <f>VLOOKUP(Table1[[#This Row],[County]], '[1]K-12'!$A$2:$B$256, 2, FALSE)</f>
        <v>2.9333333333333333E-2</v>
      </c>
    </row>
    <row r="108" spans="1:11" ht="28.5" customHeight="1">
      <c r="A108" s="42" t="s">
        <v>117</v>
      </c>
      <c r="B108" s="36">
        <v>2.4600246002460025E-3</v>
      </c>
      <c r="C108" s="37">
        <v>2.3557126030624262E-3</v>
      </c>
      <c r="D108" s="1">
        <v>3.968253968253968E-3</v>
      </c>
      <c r="E108" s="2">
        <v>3.6585365853658539E-3</v>
      </c>
      <c r="F108" s="37">
        <v>6.510416666666667E-3</v>
      </c>
      <c r="G108" s="1">
        <v>4.9566294919454771E-3</v>
      </c>
      <c r="H108" s="1">
        <v>7.4999999999999997E-3</v>
      </c>
      <c r="I108" s="1">
        <v>5.5020632737276471E-3</v>
      </c>
      <c r="J108" s="1">
        <v>6.9156293222683287E-3</v>
      </c>
      <c r="K108" s="1">
        <f>VLOOKUP(Table1[[#This Row],[County]], '[1]K-12'!$A$2:$B$256, 2, FALSE)</f>
        <v>1.8387553041018388E-2</v>
      </c>
    </row>
    <row r="109" spans="1:11" ht="28.5" customHeight="1">
      <c r="A109" s="42" t="s">
        <v>118</v>
      </c>
      <c r="B109" s="36">
        <v>1.5684697365775185E-2</v>
      </c>
      <c r="C109" s="37">
        <v>1.7521494218796323E-2</v>
      </c>
      <c r="D109" s="1">
        <v>1.9597745544016252E-2</v>
      </c>
      <c r="E109" s="2">
        <v>2.1987759962338347E-2</v>
      </c>
      <c r="F109" s="37">
        <v>2.0850684970849249E-2</v>
      </c>
      <c r="G109" s="1">
        <v>2.0354008106610678E-2</v>
      </c>
      <c r="H109" s="1">
        <v>2.5123813454395377E-2</v>
      </c>
      <c r="I109" s="1">
        <v>2.422607511392804E-2</v>
      </c>
      <c r="J109" s="1">
        <v>2.5428844509281155E-2</v>
      </c>
      <c r="K109" s="1">
        <f>VLOOKUP(Table1[[#This Row],[County]], '[1]K-12'!$A$2:$B$256, 2, FALSE)</f>
        <v>2.8012646128961104E-2</v>
      </c>
    </row>
    <row r="110" spans="1:11" ht="28.5" customHeight="1">
      <c r="A110" s="42" t="s">
        <v>119</v>
      </c>
      <c r="B110" s="36">
        <v>6.1664953751284684E-3</v>
      </c>
      <c r="C110" s="37">
        <v>8.555133079847909E-3</v>
      </c>
      <c r="D110" s="1">
        <v>1.0341261633919338E-2</v>
      </c>
      <c r="E110" s="2">
        <v>6.3091482649842269E-3</v>
      </c>
      <c r="F110" s="37">
        <v>1.3544018058690745E-2</v>
      </c>
      <c r="G110" s="1">
        <v>1.3114754098360656E-2</v>
      </c>
      <c r="H110" s="1">
        <v>1.9070321811680571E-2</v>
      </c>
      <c r="I110" s="1">
        <v>1.9384264538198408E-2</v>
      </c>
      <c r="J110" s="1">
        <v>1.6548463356973995E-2</v>
      </c>
      <c r="K110" s="1">
        <f>VLOOKUP(Table1[[#This Row],[County]], '[1]K-12'!$A$2:$B$256, 2, FALSE)</f>
        <v>2.1711366538952746E-2</v>
      </c>
    </row>
    <row r="111" spans="1:11" ht="28.5" customHeight="1">
      <c r="A111" s="42" t="s">
        <v>120</v>
      </c>
      <c r="B111" s="36">
        <v>6.5962071808709994E-3</v>
      </c>
      <c r="C111" s="37">
        <v>7.1378695011249903E-3</v>
      </c>
      <c r="D111" s="1">
        <v>8.3527729701256687E-3</v>
      </c>
      <c r="E111" s="2">
        <v>1.0997403390866045E-2</v>
      </c>
      <c r="F111" s="37">
        <v>1.2966088691115544E-2</v>
      </c>
      <c r="G111" s="1">
        <v>1.4780873549626783E-2</v>
      </c>
      <c r="H111" s="1">
        <v>1.6532651987675659E-2</v>
      </c>
      <c r="I111" s="1">
        <v>1.8037800956787704E-2</v>
      </c>
      <c r="J111" s="1">
        <v>2.1080270067516872E-2</v>
      </c>
      <c r="K111" s="1">
        <f>VLOOKUP(Table1[[#This Row],[County]], '[1]K-12'!$A$2:$B$256, 2, FALSE)</f>
        <v>2.5342118601115054E-2</v>
      </c>
    </row>
    <row r="112" spans="1:11" ht="28.5" customHeight="1">
      <c r="A112" s="42" t="s">
        <v>121</v>
      </c>
      <c r="B112" s="36">
        <v>1.0212147545893293E-3</v>
      </c>
      <c r="C112" s="37">
        <v>5.1718820431306497E-4</v>
      </c>
      <c r="D112" s="1">
        <v>1.032199254671707E-3</v>
      </c>
      <c r="E112" s="2">
        <v>1.3653149326444632E-3</v>
      </c>
      <c r="F112" s="37">
        <v>1.935338094723502E-3</v>
      </c>
      <c r="G112" s="1">
        <v>2.3574948691046952E-3</v>
      </c>
      <c r="H112" s="1">
        <v>2.9728017621510165E-3</v>
      </c>
      <c r="I112" s="1">
        <v>3.244944260950572E-3</v>
      </c>
      <c r="J112" s="1">
        <v>6.2785666650400978E-3</v>
      </c>
      <c r="K112" s="1">
        <f>VLOOKUP(Table1[[#This Row],[County]], '[1]K-12'!$A$2:$B$256, 2, FALSE)</f>
        <v>6.2659386715052719E-3</v>
      </c>
    </row>
    <row r="113" spans="1:11" ht="28.5" customHeight="1">
      <c r="A113" s="42" t="s">
        <v>122</v>
      </c>
      <c r="B113" s="36">
        <v>4.8300536672629697E-3</v>
      </c>
      <c r="C113" s="37">
        <v>4.700923974712271E-3</v>
      </c>
      <c r="D113" s="1">
        <v>5.359753126522657E-3</v>
      </c>
      <c r="E113" s="2">
        <v>6.6256507335541882E-3</v>
      </c>
      <c r="F113" s="37">
        <v>7.5199749334168885E-3</v>
      </c>
      <c r="G113" s="1">
        <v>9.4058629879291422E-3</v>
      </c>
      <c r="H113" s="1">
        <v>1.0532475131655939E-2</v>
      </c>
      <c r="I113" s="1">
        <v>1.1426650983028062E-2</v>
      </c>
      <c r="J113" s="1">
        <v>1.2112161937945915E-2</v>
      </c>
      <c r="K113" s="1">
        <f>VLOOKUP(Table1[[#This Row],[County]], '[1]K-12'!$A$2:$B$256, 2, FALSE)</f>
        <v>2.1324161650902836E-2</v>
      </c>
    </row>
    <row r="114" spans="1:11" ht="28.5" customHeight="1">
      <c r="A114" s="42" t="s">
        <v>123</v>
      </c>
      <c r="B114" s="36">
        <v>5.5727554179566567E-3</v>
      </c>
      <c r="C114" s="37">
        <v>4.6843631496765563E-3</v>
      </c>
      <c r="D114" s="1">
        <v>5.8619192357794178E-3</v>
      </c>
      <c r="E114" s="2">
        <v>8.8047545674664312E-3</v>
      </c>
      <c r="F114" s="37">
        <v>5.7684384013185E-3</v>
      </c>
      <c r="G114" s="1">
        <v>9.9734042553191495E-3</v>
      </c>
      <c r="H114" s="1">
        <v>1.0752688172043012E-2</v>
      </c>
      <c r="I114" s="1">
        <v>1.0412051395657956E-2</v>
      </c>
      <c r="J114" s="1">
        <v>1.5006821282401097E-2</v>
      </c>
      <c r="K114" s="1">
        <f>VLOOKUP(Table1[[#This Row],[County]], '[1]K-12'!$A$2:$B$256, 2, FALSE)</f>
        <v>2.3033463711429811E-2</v>
      </c>
    </row>
    <row r="115" spans="1:11" ht="28.5" customHeight="1">
      <c r="A115" s="42" t="s">
        <v>124</v>
      </c>
      <c r="B115" s="36">
        <v>8.0361627322953297E-3</v>
      </c>
      <c r="C115" s="37">
        <v>1.1311116516662613E-2</v>
      </c>
      <c r="D115" s="1">
        <v>1.7320736434108527E-2</v>
      </c>
      <c r="E115" s="2">
        <v>2.1868050407709415E-2</v>
      </c>
      <c r="F115" s="37">
        <v>2.0686356570608633E-2</v>
      </c>
      <c r="G115" s="1">
        <v>2.5724595506925851E-2</v>
      </c>
      <c r="H115" s="1">
        <v>2.6076064677749942E-2</v>
      </c>
      <c r="I115" s="1">
        <v>2.6073798160866021E-2</v>
      </c>
      <c r="J115" s="1">
        <v>3.0989670109963341E-2</v>
      </c>
      <c r="K115" s="1">
        <f>VLOOKUP(Table1[[#This Row],[County]], '[1]K-12'!$A$2:$B$256, 2, FALSE)</f>
        <v>3.41056734517107E-2</v>
      </c>
    </row>
    <row r="116" spans="1:11" ht="28.5" customHeight="1">
      <c r="A116" s="42" t="s">
        <v>125</v>
      </c>
      <c r="B116" s="36">
        <v>5.8669136946117029E-3</v>
      </c>
      <c r="C116" s="37">
        <v>5.6422170594092264E-3</v>
      </c>
      <c r="D116" s="1">
        <v>7.6689567023486178E-3</v>
      </c>
      <c r="E116" s="2">
        <v>9.4015818534547088E-3</v>
      </c>
      <c r="F116" s="37">
        <v>1.0170030192277133E-2</v>
      </c>
      <c r="G116" s="1">
        <v>8.8046560214893304E-3</v>
      </c>
      <c r="H116" s="1">
        <v>1.16725768321513E-2</v>
      </c>
      <c r="I116" s="1">
        <v>1.5674453654860587E-2</v>
      </c>
      <c r="J116" s="1">
        <v>1.6470232698700512E-2</v>
      </c>
      <c r="K116" s="1">
        <f>VLOOKUP(Table1[[#This Row],[County]], '[1]K-12'!$A$2:$B$256, 2, FALSE)</f>
        <v>2.0098995050247488E-2</v>
      </c>
    </row>
    <row r="117" spans="1:11" ht="28.5" customHeight="1">
      <c r="A117" s="42" t="s">
        <v>126</v>
      </c>
      <c r="B117" s="36">
        <v>1.7111567419575632E-3</v>
      </c>
      <c r="C117" s="37">
        <v>1.4668133480014668E-3</v>
      </c>
      <c r="D117" s="1">
        <v>5.6856187290969902E-3</v>
      </c>
      <c r="E117" s="2">
        <v>7.6743410076743407E-3</v>
      </c>
      <c r="F117" s="37">
        <v>1.0731052984574111E-2</v>
      </c>
      <c r="G117" s="1">
        <v>1.3381201044386422E-2</v>
      </c>
      <c r="H117" s="1">
        <v>1.3184584178498986E-2</v>
      </c>
      <c r="I117" s="1">
        <v>0.21097322011757028</v>
      </c>
      <c r="J117" s="1">
        <v>2.820078962210942E-2</v>
      </c>
      <c r="K117" s="1">
        <f>VLOOKUP(Table1[[#This Row],[County]], '[1]K-12'!$A$2:$B$256, 2, FALSE)</f>
        <v>1.7604418363824648E-2</v>
      </c>
    </row>
    <row r="118" spans="1:11" ht="28.5" customHeight="1">
      <c r="A118" s="42" t="s">
        <v>127</v>
      </c>
      <c r="B118" s="36">
        <v>5.9033989266547406E-3</v>
      </c>
      <c r="C118" s="37">
        <v>7.4978204010462072E-3</v>
      </c>
      <c r="D118" s="1">
        <v>7.0821529745042494E-3</v>
      </c>
      <c r="E118" s="2">
        <v>8.9858793324775355E-3</v>
      </c>
      <c r="F118" s="37">
        <v>8.5882984433709071E-3</v>
      </c>
      <c r="G118" s="1">
        <v>7.9840319361277438E-3</v>
      </c>
      <c r="H118" s="1">
        <v>9.5569070373588191E-3</v>
      </c>
      <c r="I118" s="1">
        <v>1.0102865540044081E-2</v>
      </c>
      <c r="J118" s="1">
        <v>1.1225444340505144E-2</v>
      </c>
      <c r="K118" s="1">
        <f>VLOOKUP(Table1[[#This Row],[County]], '[1]K-12'!$A$2:$B$256, 2, FALSE)</f>
        <v>1.3034310906651332E-2</v>
      </c>
    </row>
    <row r="119" spans="1:11" ht="28.5" customHeight="1">
      <c r="A119" s="42" t="s">
        <v>128</v>
      </c>
      <c r="B119" s="36">
        <v>0</v>
      </c>
      <c r="C119" s="37">
        <v>0</v>
      </c>
      <c r="D119" s="1">
        <v>0</v>
      </c>
      <c r="E119" s="2">
        <v>7.8431372549019607E-3</v>
      </c>
      <c r="F119" s="37">
        <v>1.7953321364452424E-3</v>
      </c>
      <c r="G119" s="1">
        <v>2.0242914979757085E-3</v>
      </c>
      <c r="H119" s="1">
        <v>1.8281535648994515E-3</v>
      </c>
      <c r="I119" s="1">
        <v>0</v>
      </c>
      <c r="J119" s="1">
        <v>0</v>
      </c>
      <c r="K119" s="1">
        <f>VLOOKUP(Table1[[#This Row],[County]], '[1]K-12'!$A$2:$B$256, 2, FALSE)</f>
        <v>1.2544802867383513E-2</v>
      </c>
    </row>
    <row r="120" spans="1:11" ht="28.5" customHeight="1">
      <c r="A120" s="42" t="s">
        <v>129</v>
      </c>
      <c r="B120" s="36">
        <v>7.2331460674157303E-3</v>
      </c>
      <c r="C120" s="37">
        <v>7.9994386358852015E-3</v>
      </c>
      <c r="D120" s="1">
        <v>7.69339356295878E-3</v>
      </c>
      <c r="E120" s="2">
        <v>8.2023711055969114E-3</v>
      </c>
      <c r="F120" s="37">
        <v>9.8266301677546151E-3</v>
      </c>
      <c r="G120" s="1">
        <v>9.5749015347005289E-3</v>
      </c>
      <c r="H120" s="1">
        <v>1.1131853695637142E-2</v>
      </c>
      <c r="I120" s="1">
        <v>1.2132910519784917E-2</v>
      </c>
      <c r="J120" s="1">
        <v>1.5445838392014029E-2</v>
      </c>
      <c r="K120" s="1">
        <f>VLOOKUP(Table1[[#This Row],[County]], '[1]K-12'!$A$2:$B$256, 2, FALSE)</f>
        <v>2.1527263755243029E-2</v>
      </c>
    </row>
    <row r="121" spans="1:11" ht="28.5" customHeight="1">
      <c r="A121" s="42" t="s">
        <v>130</v>
      </c>
      <c r="B121" s="36">
        <v>6.6714319752203951E-3</v>
      </c>
      <c r="C121" s="37">
        <v>8.1001472754050081E-3</v>
      </c>
      <c r="D121" s="1">
        <v>8.921933085501859E-3</v>
      </c>
      <c r="E121" s="2">
        <v>7.7339520494972931E-3</v>
      </c>
      <c r="F121" s="37">
        <v>1.2899896800825593E-2</v>
      </c>
      <c r="G121" s="1">
        <v>1.5767430401576743E-2</v>
      </c>
      <c r="H121" s="1">
        <v>1.6908850726552179E-2</v>
      </c>
      <c r="I121" s="1">
        <v>2.3300438596491235E-2</v>
      </c>
      <c r="J121" s="1">
        <v>2.7444710897948314E-2</v>
      </c>
      <c r="K121" s="1">
        <f>VLOOKUP(Table1[[#This Row],[County]], '[1]K-12'!$A$2:$B$256, 2, FALSE)</f>
        <v>2.4844720496894408E-2</v>
      </c>
    </row>
    <row r="122" spans="1:11" ht="28.5" customHeight="1">
      <c r="A122" s="42" t="s">
        <v>131</v>
      </c>
      <c r="B122" s="36">
        <v>1.2422360248447204E-2</v>
      </c>
      <c r="C122" s="37">
        <v>1.7964071856287425E-2</v>
      </c>
      <c r="D122" s="1">
        <v>6.1728395061728392E-3</v>
      </c>
      <c r="E122" s="2">
        <v>7.7220077220077222E-3</v>
      </c>
      <c r="F122" s="37">
        <v>1.0830324909747292E-2</v>
      </c>
      <c r="G122" s="1">
        <v>1.1152416356877323E-2</v>
      </c>
      <c r="H122" s="1">
        <v>6.8493150684931503E-3</v>
      </c>
      <c r="I122" s="1">
        <v>0</v>
      </c>
      <c r="J122" s="1">
        <v>6.8493150684931503E-3</v>
      </c>
      <c r="K122" s="1">
        <f>VLOOKUP(Table1[[#This Row],[County]], '[1]K-12'!$A$2:$B$256, 2, FALSE)</f>
        <v>1.9867549668874173E-2</v>
      </c>
    </row>
    <row r="123" spans="1:11" ht="28.5" customHeight="1">
      <c r="A123" s="42" t="s">
        <v>132</v>
      </c>
      <c r="B123" s="36">
        <v>2.6367831245880024E-3</v>
      </c>
      <c r="C123" s="37">
        <v>3.9037085230969422E-3</v>
      </c>
      <c r="D123" s="1">
        <v>7.7519379844961239E-3</v>
      </c>
      <c r="E123" s="2">
        <v>1.0518407212622089E-2</v>
      </c>
      <c r="F123" s="37">
        <v>9.4752186588921289E-3</v>
      </c>
      <c r="G123" s="1">
        <v>1.2667660208643815E-2</v>
      </c>
      <c r="H123" s="1">
        <v>2.5806451612903226E-2</v>
      </c>
      <c r="I123" s="1">
        <v>1.6646115906288533E-2</v>
      </c>
      <c r="J123" s="1">
        <v>5.5180870631514412E-3</v>
      </c>
      <c r="K123" s="1">
        <f>VLOOKUP(Table1[[#This Row],[County]], '[1]K-12'!$A$2:$B$256, 2, FALSE)</f>
        <v>1.7454545454545455E-2</v>
      </c>
    </row>
    <row r="124" spans="1:11" ht="28.5" customHeight="1">
      <c r="A124" s="42" t="s">
        <v>133</v>
      </c>
      <c r="B124" s="36">
        <v>4.122497055359246E-3</v>
      </c>
      <c r="C124" s="37">
        <v>5.1107325383304937E-3</v>
      </c>
      <c r="D124" s="1">
        <v>5.5024616275702286E-3</v>
      </c>
      <c r="E124" s="2">
        <v>7.5735508301776871E-3</v>
      </c>
      <c r="F124" s="37">
        <v>6.0171919770773642E-3</v>
      </c>
      <c r="G124" s="1">
        <v>5.6665672532060845E-3</v>
      </c>
      <c r="H124" s="1">
        <v>4.9404242952630047E-3</v>
      </c>
      <c r="I124" s="1">
        <v>7.4096943501080559E-3</v>
      </c>
      <c r="J124" s="1">
        <v>6.8656716417910451E-3</v>
      </c>
      <c r="K124" s="1">
        <f>VLOOKUP(Table1[[#This Row],[County]], '[1]K-12'!$A$2:$B$256, 2, FALSE)</f>
        <v>7.3270808909730364E-3</v>
      </c>
    </row>
    <row r="125" spans="1:11" ht="28.5" customHeight="1">
      <c r="A125" s="42" t="s">
        <v>134</v>
      </c>
      <c r="B125" s="36">
        <v>4.7035108348731734E-3</v>
      </c>
      <c r="C125" s="37">
        <v>5.211047420531527E-3</v>
      </c>
      <c r="D125" s="1">
        <v>6.3705234159779616E-3</v>
      </c>
      <c r="E125" s="2">
        <v>1.0170085919691391E-2</v>
      </c>
      <c r="F125" s="37">
        <v>1.3774567444985722E-2</v>
      </c>
      <c r="G125" s="1">
        <v>1.7426960533059969E-2</v>
      </c>
      <c r="H125" s="1">
        <v>2.0520337119824112E-2</v>
      </c>
      <c r="I125" s="1">
        <v>1.5343203230148048E-2</v>
      </c>
      <c r="J125" s="1">
        <v>2.7061158217571716E-2</v>
      </c>
      <c r="K125" s="1">
        <f>VLOOKUP(Table1[[#This Row],[County]], '[1]K-12'!$A$2:$B$256, 2, FALSE)</f>
        <v>2.7482594356907291E-2</v>
      </c>
    </row>
    <row r="126" spans="1:11" ht="28.5" customHeight="1">
      <c r="A126" s="42" t="s">
        <v>135</v>
      </c>
      <c r="B126" s="36">
        <v>3.0651340996168581E-2</v>
      </c>
      <c r="C126" s="37">
        <v>2.032520325203252E-2</v>
      </c>
      <c r="D126" s="1">
        <v>3.0303030303030303E-3</v>
      </c>
      <c r="E126" s="2">
        <v>3.0581039755351682E-3</v>
      </c>
      <c r="F126" s="37">
        <v>3.1872509960159362E-2</v>
      </c>
      <c r="G126" s="1">
        <v>1.968503937007874E-2</v>
      </c>
      <c r="H126" s="1">
        <v>2.766798418972332E-2</v>
      </c>
      <c r="I126" s="1">
        <v>1.339285714285714E-2</v>
      </c>
      <c r="J126" s="1">
        <v>0</v>
      </c>
      <c r="K126" s="1">
        <f>VLOOKUP(Table1[[#This Row],[County]], '[1]K-12'!$A$2:$B$256, 2, FALSE)</f>
        <v>3.0837004405286344E-2</v>
      </c>
    </row>
    <row r="127" spans="1:11" ht="28.5" customHeight="1">
      <c r="A127" s="42" t="s">
        <v>136</v>
      </c>
      <c r="B127" s="36">
        <v>3.716940671908506E-3</v>
      </c>
      <c r="C127" s="37">
        <v>4.0874570696077007E-3</v>
      </c>
      <c r="D127" s="1">
        <v>5.2762030970085159E-3</v>
      </c>
      <c r="E127" s="2">
        <v>4.8609105784964864E-3</v>
      </c>
      <c r="F127" s="37">
        <v>6.6226783968719449E-3</v>
      </c>
      <c r="G127" s="1">
        <v>7.9131975629293388E-3</v>
      </c>
      <c r="H127" s="1">
        <v>8.3741779759119242E-3</v>
      </c>
      <c r="I127" s="1">
        <v>8.7258304412493829E-3</v>
      </c>
      <c r="J127" s="1">
        <v>9.9281739514132314E-3</v>
      </c>
      <c r="K127" s="1">
        <f>VLOOKUP(Table1[[#This Row],[County]], '[1]K-12'!$A$2:$B$256, 2, FALSE)</f>
        <v>1.486031305726174E-2</v>
      </c>
    </row>
    <row r="128" spans="1:11" ht="28.5" customHeight="1">
      <c r="A128" s="42" t="s">
        <v>137</v>
      </c>
      <c r="B128" s="36">
        <v>2.8653295128939827E-3</v>
      </c>
      <c r="C128" s="37">
        <v>1.8399264029438822E-3</v>
      </c>
      <c r="D128" s="1">
        <v>9.1074681238615665E-4</v>
      </c>
      <c r="E128" s="2">
        <v>0</v>
      </c>
      <c r="F128" s="37">
        <v>9.0415913200723324E-4</v>
      </c>
      <c r="G128" s="1">
        <v>9.0415913200723324E-4</v>
      </c>
      <c r="H128" s="1">
        <v>2.707581227436823E-3</v>
      </c>
      <c r="I128" s="1">
        <v>2.7573529411764703E-3</v>
      </c>
      <c r="J128" s="1">
        <v>1.8570102135561752E-3</v>
      </c>
      <c r="K128" s="1">
        <f>VLOOKUP(Table1[[#This Row],[County]], '[1]K-12'!$A$2:$B$256, 2, FALSE)</f>
        <v>9.6993210475266732E-4</v>
      </c>
    </row>
    <row r="129" spans="1:11" ht="28.5" customHeight="1">
      <c r="A129" s="42" t="s">
        <v>138</v>
      </c>
      <c r="B129" s="36">
        <v>7.3170731707317073E-4</v>
      </c>
      <c r="C129" s="37">
        <v>1.2444001991040318E-3</v>
      </c>
      <c r="D129" s="1">
        <v>1.6455696202531645E-3</v>
      </c>
      <c r="E129" s="2">
        <v>2.0510191001153698E-3</v>
      </c>
      <c r="F129" s="37">
        <v>2.0281404487260744E-3</v>
      </c>
      <c r="G129" s="1">
        <v>3.2586027111574556E-3</v>
      </c>
      <c r="H129" s="1">
        <v>5.4419962835147336E-3</v>
      </c>
      <c r="I129" s="1">
        <v>6.4093009390371151E-3</v>
      </c>
      <c r="J129" s="1">
        <v>8.658008658008658E-3</v>
      </c>
      <c r="K129" s="1">
        <f>VLOOKUP(Table1[[#This Row],[County]], '[1]K-12'!$A$2:$B$256, 2, FALSE)</f>
        <v>1.1019283746556474E-2</v>
      </c>
    </row>
    <row r="130" spans="1:11" ht="28.5" customHeight="1">
      <c r="A130" s="42" t="s">
        <v>139</v>
      </c>
      <c r="B130" s="36">
        <v>8.9379276336066082E-3</v>
      </c>
      <c r="C130" s="37">
        <v>9.5168818573073896E-3</v>
      </c>
      <c r="D130" s="1">
        <v>1.2641559125625495E-2</v>
      </c>
      <c r="E130" s="2">
        <v>1.5470865755774769E-2</v>
      </c>
      <c r="F130" s="37">
        <v>1.7556299279596121E-2</v>
      </c>
      <c r="G130" s="1">
        <v>2.11448337424682E-2</v>
      </c>
      <c r="H130" s="1">
        <v>2.2838233698600413E-2</v>
      </c>
      <c r="I130" s="1">
        <v>2.4570768214836003E-2</v>
      </c>
      <c r="J130" s="1">
        <v>2.698553769087824E-2</v>
      </c>
      <c r="K130" s="1">
        <f>VLOOKUP(Table1[[#This Row],[County]], '[1]K-12'!$A$2:$B$256, 2, FALSE)</f>
        <v>3.2509001077501251E-2</v>
      </c>
    </row>
    <row r="131" spans="1:11" ht="28.5" customHeight="1">
      <c r="A131" s="42" t="s">
        <v>140</v>
      </c>
      <c r="B131" s="36">
        <v>2.2036139268400176E-3</v>
      </c>
      <c r="C131" s="37">
        <v>4.2571306939123031E-3</v>
      </c>
      <c r="D131" s="1">
        <v>5.8956916099773245E-3</v>
      </c>
      <c r="E131" s="2">
        <v>6.5510597302504813E-3</v>
      </c>
      <c r="F131" s="37">
        <v>4.9580472921434016E-3</v>
      </c>
      <c r="G131" s="1">
        <v>6.2868369351669938E-3</v>
      </c>
      <c r="H131" s="1">
        <v>7.3872472783825813E-3</v>
      </c>
      <c r="I131" s="1">
        <v>6.4568200161420498E-3</v>
      </c>
      <c r="J131" s="1">
        <v>1.558752997601919E-2</v>
      </c>
      <c r="K131" s="1">
        <f>VLOOKUP(Table1[[#This Row],[County]], '[1]K-12'!$A$2:$B$256, 2, FALSE)</f>
        <v>1.8713450292397661E-2</v>
      </c>
    </row>
    <row r="132" spans="1:11" ht="28.5" customHeight="1">
      <c r="A132" s="42" t="s">
        <v>141</v>
      </c>
      <c r="B132" s="36">
        <v>4.674883127921802E-3</v>
      </c>
      <c r="C132" s="37">
        <v>5.8357649020425173E-3</v>
      </c>
      <c r="D132" s="1">
        <v>3.8281582305401958E-3</v>
      </c>
      <c r="E132" s="2">
        <v>4.6452702702702705E-3</v>
      </c>
      <c r="F132" s="37">
        <v>4.8642075395216866E-3</v>
      </c>
      <c r="G132" s="1">
        <v>3.4632034632034632E-3</v>
      </c>
      <c r="H132" s="1">
        <v>1.2320328542094457E-3</v>
      </c>
      <c r="I132" s="1">
        <v>3.9123630672926448E-3</v>
      </c>
      <c r="J132" s="1">
        <v>3.4013605442176874E-3</v>
      </c>
      <c r="K132" s="1">
        <f>VLOOKUP(Table1[[#This Row],[County]], '[1]K-12'!$A$2:$B$256, 2, FALSE)</f>
        <v>2.8067078552515445E-2</v>
      </c>
    </row>
    <row r="133" spans="1:11" ht="28.5" customHeight="1">
      <c r="A133" s="42" t="s">
        <v>142</v>
      </c>
      <c r="B133" s="36">
        <v>4.9317320425590208E-3</v>
      </c>
      <c r="C133" s="37">
        <v>6.3322233746383539E-3</v>
      </c>
      <c r="D133" s="1">
        <v>6.7359337853306334E-3</v>
      </c>
      <c r="E133" s="2">
        <v>8.4561286001339584E-3</v>
      </c>
      <c r="F133" s="37">
        <v>9.7875290567268868E-3</v>
      </c>
      <c r="G133" s="1">
        <v>1.1471157710152341E-2</v>
      </c>
      <c r="H133" s="1">
        <v>1.5942241442497986E-2</v>
      </c>
      <c r="I133" s="1">
        <v>1.393691341472021E-2</v>
      </c>
      <c r="J133" s="1">
        <v>1.9106836361281129E-2</v>
      </c>
      <c r="K133" s="1">
        <f>VLOOKUP(Table1[[#This Row],[County]], '[1]K-12'!$A$2:$B$256, 2, FALSE)</f>
        <v>2.0760626398210292E-2</v>
      </c>
    </row>
    <row r="134" spans="1:11" ht="28.5" customHeight="1">
      <c r="A134" s="42" t="s">
        <v>143</v>
      </c>
      <c r="B134" s="36">
        <v>2.4091059785611671E-2</v>
      </c>
      <c r="C134" s="37">
        <v>2.9681597409606044E-2</v>
      </c>
      <c r="D134" s="1">
        <v>2.4992286331379204E-2</v>
      </c>
      <c r="E134" s="2">
        <v>2.9483788813791753E-2</v>
      </c>
      <c r="F134" s="37">
        <v>3.0440109320516447E-2</v>
      </c>
      <c r="G134" s="1">
        <v>3.344603856346523E-2</v>
      </c>
      <c r="H134" s="1">
        <v>3.603128570173126E-2</v>
      </c>
      <c r="I134" s="1">
        <v>3.6203338960795355E-2</v>
      </c>
      <c r="J134" s="1">
        <v>4.3131388681126898E-2</v>
      </c>
      <c r="K134" s="1">
        <f>VLOOKUP(Table1[[#This Row],[County]], '[1]K-12'!$A$2:$B$256, 2, FALSE)</f>
        <v>5.0387293638995384E-2</v>
      </c>
    </row>
    <row r="135" spans="1:11" ht="28.5" customHeight="1">
      <c r="A135" s="42" t="s">
        <v>144</v>
      </c>
      <c r="B135" s="36">
        <v>0</v>
      </c>
      <c r="C135" s="37">
        <v>0</v>
      </c>
      <c r="D135" s="1">
        <v>0</v>
      </c>
      <c r="E135" s="2">
        <v>0</v>
      </c>
      <c r="F135" s="37">
        <v>0</v>
      </c>
      <c r="G135" s="1">
        <v>0</v>
      </c>
      <c r="H135" s="1">
        <v>0</v>
      </c>
      <c r="I135" s="1">
        <v>0</v>
      </c>
      <c r="J135" s="1">
        <v>0</v>
      </c>
      <c r="K135" s="1">
        <f>VLOOKUP(Table1[[#This Row],[County]], '[1]K-12'!$A$2:$B$256, 2, FALSE)</f>
        <v>3.8461538461538464E-2</v>
      </c>
    </row>
    <row r="136" spans="1:11" ht="28.5" customHeight="1">
      <c r="A136" s="42" t="s">
        <v>145</v>
      </c>
      <c r="B136" s="36">
        <v>1.5625E-2</v>
      </c>
      <c r="C136" s="37">
        <v>2.6548672566371681E-2</v>
      </c>
      <c r="D136" s="1">
        <v>2.6548672566371681E-2</v>
      </c>
      <c r="E136" s="2">
        <v>0</v>
      </c>
      <c r="F136" s="1" t="s">
        <v>64</v>
      </c>
      <c r="G136" s="1" t="s">
        <v>64</v>
      </c>
      <c r="H136" s="1">
        <v>1.1627906976744186E-2</v>
      </c>
      <c r="I136" s="1">
        <v>1.8633540372670811E-2</v>
      </c>
      <c r="J136" s="1">
        <v>1.8181818181818184E-2</v>
      </c>
      <c r="K136" s="1">
        <f>VLOOKUP(Table1[[#This Row],[County]], '[1]K-12'!$A$2:$B$256, 2, FALSE)</f>
        <v>1.8633540372670808E-2</v>
      </c>
    </row>
    <row r="137" spans="1:11" ht="28.5" customHeight="1">
      <c r="A137" s="42" t="s">
        <v>146</v>
      </c>
      <c r="B137" s="36">
        <v>1.3280793928779918E-2</v>
      </c>
      <c r="C137" s="37">
        <v>1.4409221902017291E-2</v>
      </c>
      <c r="D137" s="1">
        <v>1.5794812346036805E-2</v>
      </c>
      <c r="E137" s="2">
        <v>1.7024960323185689E-2</v>
      </c>
      <c r="F137" s="37">
        <v>1.9528424707073628E-2</v>
      </c>
      <c r="G137" s="1">
        <v>2.5648373692506089E-2</v>
      </c>
      <c r="H137" s="1">
        <v>2.9581422866439874E-2</v>
      </c>
      <c r="I137" s="1">
        <v>2.4860629802621673E-2</v>
      </c>
      <c r="J137" s="1">
        <v>2.8384603953039086E-2</v>
      </c>
      <c r="K137" s="1">
        <f>VLOOKUP(Table1[[#This Row],[County]], '[1]K-12'!$A$2:$B$256, 2, FALSE)</f>
        <v>3.4807600191601472E-2</v>
      </c>
    </row>
    <row r="138" spans="1:11" ht="28.5" customHeight="1">
      <c r="A138" s="42" t="s">
        <v>147</v>
      </c>
      <c r="B138" s="36">
        <v>1.6025641025641025E-3</v>
      </c>
      <c r="C138" s="37">
        <v>4.830917874396135E-3</v>
      </c>
      <c r="D138" s="1">
        <v>0</v>
      </c>
      <c r="E138" s="2">
        <v>0</v>
      </c>
      <c r="F138" s="37">
        <v>8.6505190311418692E-3</v>
      </c>
      <c r="G138" s="1">
        <v>1.7699115044247787E-2</v>
      </c>
      <c r="H138" s="1">
        <v>2.181818181818182E-2</v>
      </c>
      <c r="I138" s="1">
        <v>3.2200357781753126E-2</v>
      </c>
      <c r="J138" s="1">
        <v>3.125E-2</v>
      </c>
      <c r="K138" s="1">
        <f>VLOOKUP(Table1[[#This Row],[County]], '[1]K-12'!$A$2:$B$256, 2, FALSE)</f>
        <v>2.5862068965517241E-2</v>
      </c>
    </row>
    <row r="139" spans="1:11" ht="28.5" customHeight="1">
      <c r="A139" s="42" t="s">
        <v>148</v>
      </c>
      <c r="B139" s="36">
        <v>0</v>
      </c>
      <c r="C139" s="37">
        <v>8.9285714285714281E-3</v>
      </c>
      <c r="D139" s="1">
        <v>8.6956521739130436E-3</v>
      </c>
      <c r="E139" s="2">
        <v>2.8037383177570093E-2</v>
      </c>
      <c r="F139" s="1" t="s">
        <v>64</v>
      </c>
      <c r="G139" s="1">
        <v>7.7669902912621352E-2</v>
      </c>
      <c r="H139" s="1">
        <v>9.9009900990099015E-2</v>
      </c>
      <c r="I139" s="1">
        <v>7.017543859649121E-2</v>
      </c>
      <c r="J139" s="1">
        <v>8.2089552238805957E-2</v>
      </c>
      <c r="K139" s="1">
        <f>VLOOKUP(Table1[[#This Row],[County]], '[1]K-12'!$A$2:$B$256, 2, FALSE)</f>
        <v>7.6923076923076927E-2</v>
      </c>
    </row>
    <row r="140" spans="1:11" ht="28.5" customHeight="1">
      <c r="A140" s="42" t="s">
        <v>149</v>
      </c>
      <c r="B140" s="36">
        <v>0</v>
      </c>
      <c r="C140" s="37">
        <v>6.1823802163833074E-3</v>
      </c>
      <c r="D140" s="1">
        <v>0</v>
      </c>
      <c r="E140" s="2">
        <v>0</v>
      </c>
      <c r="F140" s="37">
        <v>0</v>
      </c>
      <c r="G140" s="1">
        <v>1.7605633802816902E-3</v>
      </c>
      <c r="H140" s="1">
        <v>3.472222222222222E-3</v>
      </c>
      <c r="I140" s="1">
        <v>3.8834951456310656E-3</v>
      </c>
      <c r="J140" s="1">
        <v>7.5329566854990546E-3</v>
      </c>
      <c r="K140" s="1">
        <f>VLOOKUP(Table1[[#This Row],[County]], '[1]K-12'!$A$2:$B$256, 2, FALSE)</f>
        <v>1.3592233009708738E-2</v>
      </c>
    </row>
    <row r="141" spans="1:11" ht="28.5" customHeight="1">
      <c r="A141" s="42" t="s">
        <v>150</v>
      </c>
      <c r="B141" s="36">
        <v>6.1500615006150061E-3</v>
      </c>
      <c r="C141" s="37">
        <v>6.8692756036636132E-3</v>
      </c>
      <c r="D141" s="1">
        <v>4.423963133640553E-3</v>
      </c>
      <c r="E141" s="2">
        <v>4.7339519030486646E-3</v>
      </c>
      <c r="F141" s="37">
        <v>6.3897763578274758E-3</v>
      </c>
      <c r="G141" s="1">
        <v>6.6693613581244949E-3</v>
      </c>
      <c r="H141" s="1">
        <v>6.9568674219837008E-3</v>
      </c>
      <c r="I141" s="1">
        <v>8.0033698399326024E-3</v>
      </c>
      <c r="J141" s="1">
        <v>6.5985525755640718E-3</v>
      </c>
      <c r="K141" s="1">
        <f>VLOOKUP(Table1[[#This Row],[County]], '[1]K-12'!$A$2:$B$256, 2, FALSE)</f>
        <v>7.6159704592660971E-3</v>
      </c>
    </row>
    <row r="142" spans="1:11" ht="28.5" customHeight="1">
      <c r="A142" s="42" t="s">
        <v>151</v>
      </c>
      <c r="B142" s="36">
        <v>5.1216389244558257E-3</v>
      </c>
      <c r="C142" s="37">
        <v>2.4660912453760789E-3</v>
      </c>
      <c r="D142" s="1">
        <v>2.4242424242424242E-3</v>
      </c>
      <c r="E142" s="2">
        <v>2.7548209366391185E-3</v>
      </c>
      <c r="F142" s="37">
        <v>2.6631158455392811E-3</v>
      </c>
      <c r="G142" s="1">
        <v>1.3351134846461949E-3</v>
      </c>
      <c r="H142" s="1">
        <v>1.4044943820224719E-3</v>
      </c>
      <c r="I142" s="1">
        <v>5.3404539385847804E-3</v>
      </c>
      <c r="J142" s="1">
        <v>4.4510385756676559E-3</v>
      </c>
      <c r="K142" s="1">
        <f>VLOOKUP(Table1[[#This Row],[County]], '[1]K-12'!$A$2:$B$256, 2, FALSE)</f>
        <v>5.9435364041604752E-3</v>
      </c>
    </row>
    <row r="143" spans="1:11" ht="28.5" customHeight="1">
      <c r="A143" s="42" t="s">
        <v>152</v>
      </c>
      <c r="B143" s="36">
        <v>2.1929824561403508E-3</v>
      </c>
      <c r="C143" s="37" t="s">
        <v>64</v>
      </c>
      <c r="D143" s="1">
        <v>3.1274433150899139E-3</v>
      </c>
      <c r="E143" s="2">
        <v>3.0888030888030888E-3</v>
      </c>
      <c r="F143" s="37">
        <v>1.5372790161414297E-3</v>
      </c>
      <c r="G143" s="1">
        <v>7.8186082877247849E-4</v>
      </c>
      <c r="H143" s="1">
        <v>8.0775444264943462E-4</v>
      </c>
      <c r="I143" s="1">
        <v>4.9751243781094518E-3</v>
      </c>
      <c r="J143" s="1">
        <v>8.7489063867016627E-3</v>
      </c>
      <c r="K143" s="1">
        <f>VLOOKUP(Table1[[#This Row],[County]], '[1]K-12'!$A$2:$B$256, 2, FALSE)</f>
        <v>1.0064043915827997E-2</v>
      </c>
    </row>
    <row r="144" spans="1:11" ht="28.5" customHeight="1">
      <c r="A144" s="42" t="s">
        <v>153</v>
      </c>
      <c r="B144" s="36">
        <v>3.0182301098635759E-3</v>
      </c>
      <c r="C144" s="37">
        <v>4.2958535674262237E-3</v>
      </c>
      <c r="D144" s="1">
        <v>7.5304805163758067E-3</v>
      </c>
      <c r="E144" s="2">
        <v>9.0394118356032296E-3</v>
      </c>
      <c r="F144" s="37">
        <v>1.1075527088337337E-2</v>
      </c>
      <c r="G144" s="1">
        <v>1.4252649531002559E-2</v>
      </c>
      <c r="H144" s="1">
        <v>1.6193353474320243E-2</v>
      </c>
      <c r="I144" s="1">
        <v>1.3389536325316144E-2</v>
      </c>
      <c r="J144" s="1">
        <v>1.4197530864197528E-2</v>
      </c>
      <c r="K144" s="1">
        <f>VLOOKUP(Table1[[#This Row],[County]], '[1]K-12'!$A$2:$B$256, 2, FALSE)</f>
        <v>2.3381074794956543E-2</v>
      </c>
    </row>
    <row r="145" spans="1:11" ht="28.5" customHeight="1">
      <c r="A145" s="42" t="s">
        <v>154</v>
      </c>
      <c r="B145" s="36">
        <v>0</v>
      </c>
      <c r="C145" s="37">
        <v>4.7619047619047619E-4</v>
      </c>
      <c r="D145" s="1">
        <v>6.8752148504640774E-4</v>
      </c>
      <c r="E145" s="2">
        <v>1.8684603886397607E-3</v>
      </c>
      <c r="F145" s="37">
        <v>3.5410764872521247E-3</v>
      </c>
      <c r="G145" s="1">
        <v>3.95825836631882E-3</v>
      </c>
      <c r="H145" s="1">
        <v>3.7355248412401943E-3</v>
      </c>
      <c r="I145" s="1">
        <v>6.7039106145251404E-3</v>
      </c>
      <c r="J145" s="1">
        <v>7.271335629544586E-3</v>
      </c>
      <c r="K145" s="1">
        <f>VLOOKUP(Table1[[#This Row],[County]], '[1]K-12'!$A$2:$B$256, 2, FALSE)</f>
        <v>1.2038834951456311E-2</v>
      </c>
    </row>
    <row r="146" spans="1:11" ht="28.5" customHeight="1">
      <c r="A146" s="42" t="s">
        <v>155</v>
      </c>
      <c r="B146" s="36">
        <v>5.023461219983439E-2</v>
      </c>
      <c r="C146" s="37">
        <v>1.1854360711261643E-2</v>
      </c>
      <c r="D146" s="1">
        <v>1.4627285513361463E-2</v>
      </c>
      <c r="E146" s="2">
        <v>1.7415730337078651E-2</v>
      </c>
      <c r="F146" s="37">
        <v>2.0233684810487318E-2</v>
      </c>
      <c r="G146" s="1">
        <v>2.4531422271223815E-2</v>
      </c>
      <c r="H146" s="1">
        <v>2.3551705468327015E-2</v>
      </c>
      <c r="I146" s="1">
        <v>2.5391680172879516E-2</v>
      </c>
      <c r="J146" s="1">
        <v>2.813091695969706E-2</v>
      </c>
      <c r="K146" s="1">
        <f>VLOOKUP(Table1[[#This Row],[County]], '[1]K-12'!$A$2:$B$256, 2, FALSE)</f>
        <v>3.2240585207260905E-2</v>
      </c>
    </row>
    <row r="147" spans="1:11" ht="28.5" customHeight="1">
      <c r="A147" s="42" t="s">
        <v>156</v>
      </c>
      <c r="B147" s="36">
        <v>2.6533018867924527E-3</v>
      </c>
      <c r="C147" s="37">
        <v>3.7677304964539005E-3</v>
      </c>
      <c r="D147" s="1">
        <v>4.7032474804031355E-3</v>
      </c>
      <c r="E147" s="2">
        <v>5.2071541770432423E-3</v>
      </c>
      <c r="F147" s="37">
        <v>5.4609701252810797E-3</v>
      </c>
      <c r="G147" s="1">
        <v>7.9963445282156733E-3</v>
      </c>
      <c r="H147" s="1">
        <v>9.3076049943246319E-3</v>
      </c>
      <c r="I147" s="1">
        <v>1.179651019906611E-2</v>
      </c>
      <c r="J147" s="1">
        <v>1.6269477543538038E-2</v>
      </c>
      <c r="K147" s="1">
        <f>VLOOKUP(Table1[[#This Row],[County]], '[1]K-12'!$A$2:$B$256, 2, FALSE)</f>
        <v>1.9252548131370329E-2</v>
      </c>
    </row>
    <row r="148" spans="1:11" ht="28.5" customHeight="1">
      <c r="A148" s="42" t="s">
        <v>157</v>
      </c>
      <c r="B148" s="36">
        <v>5.6854074542008843E-3</v>
      </c>
      <c r="C148" s="37">
        <v>6.1439438267992981E-3</v>
      </c>
      <c r="D148" s="1">
        <v>7.6067875950848445E-3</v>
      </c>
      <c r="E148" s="2">
        <v>6.4834825563445508E-3</v>
      </c>
      <c r="F148" s="37">
        <v>8.0527086383601759E-3</v>
      </c>
      <c r="G148" s="1">
        <v>1.0611735330836454E-2</v>
      </c>
      <c r="H148" s="1">
        <v>6.3471913678197394E-3</v>
      </c>
      <c r="I148" s="1">
        <v>9.7026604068857596E-3</v>
      </c>
      <c r="J148" s="1">
        <v>1.3030528667163064E-2</v>
      </c>
      <c r="K148" s="1">
        <f>VLOOKUP(Table1[[#This Row],[County]], '[1]K-12'!$A$2:$B$256, 2, FALSE)</f>
        <v>1.5796260477111541E-2</v>
      </c>
    </row>
    <row r="149" spans="1:11" ht="28.5" customHeight="1">
      <c r="A149" s="42" t="s">
        <v>158</v>
      </c>
      <c r="B149" s="36">
        <v>3.7149611617696724E-3</v>
      </c>
      <c r="C149" s="37">
        <v>2.617801047120419E-3</v>
      </c>
      <c r="D149" s="1">
        <v>2.6143790849673201E-3</v>
      </c>
      <c r="E149" s="2">
        <v>7.829977628635347E-3</v>
      </c>
      <c r="F149" s="37">
        <v>9.0025207057976234E-3</v>
      </c>
      <c r="G149" s="1">
        <v>5.0539083557951479E-3</v>
      </c>
      <c r="H149" s="1">
        <v>1.1420893516963387E-2</v>
      </c>
      <c r="I149" s="1">
        <v>1.101392938127632E-2</v>
      </c>
      <c r="J149" s="1">
        <v>9.3367675466838381E-3</v>
      </c>
      <c r="K149" s="1">
        <f>VLOOKUP(Table1[[#This Row],[County]], '[1]K-12'!$A$2:$B$256, 2, FALSE)</f>
        <v>1.7167381974248927E-2</v>
      </c>
    </row>
    <row r="150" spans="1:11" ht="28.5" customHeight="1">
      <c r="A150" s="42" t="s">
        <v>159</v>
      </c>
      <c r="B150" s="36">
        <v>3.9054470709146967E-3</v>
      </c>
      <c r="C150" s="37">
        <v>3.5013044075243717E-3</v>
      </c>
      <c r="D150" s="1">
        <v>5.1925857762587088E-3</v>
      </c>
      <c r="E150" s="2">
        <v>5.7019766852508874E-3</v>
      </c>
      <c r="F150" s="37">
        <v>7.3489219556635288E-3</v>
      </c>
      <c r="G150" s="1">
        <v>8.0663615560640726E-3</v>
      </c>
      <c r="H150" s="1">
        <v>8.130521979511085E-3</v>
      </c>
      <c r="I150" s="1">
        <v>7.5079707909081568E-3</v>
      </c>
      <c r="J150" s="1">
        <v>6.6660536962118416E-3</v>
      </c>
      <c r="K150" s="1">
        <f>VLOOKUP(Table1[[#This Row],[County]], '[1]K-12'!$A$2:$B$256, 2, FALSE)</f>
        <v>1.0723170627091019E-2</v>
      </c>
    </row>
    <row r="151" spans="1:11" ht="28.5" customHeight="1">
      <c r="A151" s="42" t="s">
        <v>160</v>
      </c>
      <c r="B151" s="36">
        <v>2.2614201718679332E-3</v>
      </c>
      <c r="C151" s="37">
        <v>2.7742749054224464E-3</v>
      </c>
      <c r="D151" s="1">
        <v>3.2154340836012861E-3</v>
      </c>
      <c r="E151" s="2">
        <v>3.5605289928789421E-3</v>
      </c>
      <c r="F151" s="37">
        <v>4.6562585592988225E-3</v>
      </c>
      <c r="G151" s="1">
        <v>2.6441036488630354E-3</v>
      </c>
      <c r="H151" s="1">
        <v>4.1356492969396195E-3</v>
      </c>
      <c r="I151" s="1">
        <v>3.9592760180995473E-3</v>
      </c>
      <c r="J151" s="1">
        <v>8.3728718950600023E-3</v>
      </c>
      <c r="K151" s="1">
        <f>VLOOKUP(Table1[[#This Row],[County]], '[1]K-12'!$A$2:$B$256, 2, FALSE)</f>
        <v>1.2116316639741519E-2</v>
      </c>
    </row>
    <row r="152" spans="1:11" ht="28.5" customHeight="1">
      <c r="A152" s="42" t="s">
        <v>161</v>
      </c>
      <c r="B152" s="36">
        <v>6.5359477124183009E-3</v>
      </c>
      <c r="C152" s="37">
        <v>4.3415340086830683E-3</v>
      </c>
      <c r="D152" s="1">
        <v>1.4727540500736377E-3</v>
      </c>
      <c r="E152" s="2">
        <v>1.2658227848101266E-3</v>
      </c>
      <c r="F152" s="37">
        <v>4.8780487804878049E-3</v>
      </c>
      <c r="G152" s="1">
        <v>5.772005772005772E-3</v>
      </c>
      <c r="H152" s="1">
        <v>5.7224606580829757E-3</v>
      </c>
      <c r="I152" s="1">
        <v>9.3896713615023511E-3</v>
      </c>
      <c r="J152" s="1">
        <v>1.0920436817472699E-2</v>
      </c>
      <c r="K152" s="1">
        <f>VLOOKUP(Table1[[#This Row],[County]], '[1]K-12'!$A$2:$B$256, 2, FALSE)</f>
        <v>3.453947368421053E-2</v>
      </c>
    </row>
    <row r="153" spans="1:11" ht="28.5" customHeight="1">
      <c r="A153" s="42" t="s">
        <v>162</v>
      </c>
      <c r="B153" s="36">
        <v>3.9977155910908054E-3</v>
      </c>
      <c r="C153" s="37">
        <v>4.8648648648648646E-3</v>
      </c>
      <c r="D153" s="1">
        <v>3.3975084937712344E-3</v>
      </c>
      <c r="E153" s="2">
        <v>4.1128084606345478E-3</v>
      </c>
      <c r="F153" s="37">
        <v>6.3109581181870341E-3</v>
      </c>
      <c r="G153" s="1">
        <v>8.92325996430696E-3</v>
      </c>
      <c r="H153" s="1">
        <v>9.7926267281105983E-3</v>
      </c>
      <c r="I153" s="1">
        <v>9.9140779907468581E-3</v>
      </c>
      <c r="J153" s="1">
        <v>1.2187299550994228E-2</v>
      </c>
      <c r="K153" s="1">
        <f>VLOOKUP(Table1[[#This Row],[County]], '[1]K-12'!$A$2:$B$256, 2, FALSE)</f>
        <v>9.9009900990099011E-3</v>
      </c>
    </row>
    <row r="154" spans="1:11" ht="28.5" customHeight="1">
      <c r="A154" s="42" t="s">
        <v>163</v>
      </c>
      <c r="B154" s="36">
        <v>1.192504258943782E-2</v>
      </c>
      <c r="C154" s="37">
        <v>1.3904982618771726E-2</v>
      </c>
      <c r="D154" s="1">
        <v>1.3769363166953529E-2</v>
      </c>
      <c r="E154" s="2">
        <v>1.347557551937114E-2</v>
      </c>
      <c r="F154" s="37">
        <v>1.282051282051282E-2</v>
      </c>
      <c r="G154" s="1">
        <v>1.4882655981682884E-2</v>
      </c>
      <c r="H154" s="1">
        <v>2.1739130434782608E-2</v>
      </c>
      <c r="I154" s="1">
        <v>2.0954598370197901E-2</v>
      </c>
      <c r="J154" s="1">
        <v>2.2739577693557111E-2</v>
      </c>
      <c r="K154" s="1">
        <f>VLOOKUP(Table1[[#This Row],[County]], '[1]K-12'!$A$2:$B$256, 2, FALSE)</f>
        <v>2.1567596002104155E-2</v>
      </c>
    </row>
    <row r="155" spans="1:11" ht="28.5" customHeight="1">
      <c r="A155" s="15" t="s">
        <v>164</v>
      </c>
      <c r="B155" s="37" t="s">
        <v>64</v>
      </c>
      <c r="C155" s="37" t="s">
        <v>64</v>
      </c>
      <c r="D155" s="37" t="s">
        <v>64</v>
      </c>
      <c r="E155" s="37" t="s">
        <v>64</v>
      </c>
      <c r="F155" s="37" t="s">
        <v>64</v>
      </c>
      <c r="G155" s="2" t="s">
        <v>64</v>
      </c>
      <c r="H155" s="1" t="s">
        <v>64</v>
      </c>
      <c r="I155" s="1" t="s">
        <v>64</v>
      </c>
      <c r="J155" s="1" t="s">
        <v>64</v>
      </c>
      <c r="K155" s="1" t="str">
        <f>VLOOKUP(Table1[[#This Row],[County]], '[1]K-12'!$A$2:$B$256, 2, FALSE)</f>
        <v>NR**</v>
      </c>
    </row>
    <row r="156" spans="1:11" ht="28.5" customHeight="1">
      <c r="A156" s="42" t="s">
        <v>165</v>
      </c>
      <c r="B156" s="36">
        <v>8.5292325791474968E-3</v>
      </c>
      <c r="C156" s="37">
        <v>1.0084703537618336E-2</v>
      </c>
      <c r="D156" s="1">
        <v>1.1075918238869982E-2</v>
      </c>
      <c r="E156" s="2">
        <v>1.3114689243185505E-2</v>
      </c>
      <c r="F156" s="37">
        <v>1.3065246444457742E-2</v>
      </c>
      <c r="G156" s="2">
        <v>1.3441818109830937E-2</v>
      </c>
      <c r="H156" s="1">
        <v>1.4951321279554937E-2</v>
      </c>
      <c r="I156" s="1">
        <v>1.6034669555796313E-2</v>
      </c>
      <c r="J156" s="1">
        <v>1.8134920634920639E-2</v>
      </c>
      <c r="K156" s="1">
        <f>VLOOKUP(Table1[[#This Row],[County]], '[1]K-12'!$A$2:$B$256, 2, FALSE)</f>
        <v>2.0537906995167551E-2</v>
      </c>
    </row>
    <row r="157" spans="1:11" ht="28.5" customHeight="1">
      <c r="A157" s="42" t="s">
        <v>166</v>
      </c>
      <c r="B157" s="36">
        <v>8.6750788643533121E-3</v>
      </c>
      <c r="C157" s="37">
        <v>1.0670731707317074E-2</v>
      </c>
      <c r="D157" s="1">
        <v>8.8041085840058694E-3</v>
      </c>
      <c r="E157" s="2">
        <v>8.778346744696415E-3</v>
      </c>
      <c r="F157" s="37">
        <v>1.493550577053632E-2</v>
      </c>
      <c r="G157" s="2">
        <v>1.8884120171673818E-2</v>
      </c>
      <c r="H157" s="1">
        <v>1.0946555054732776E-2</v>
      </c>
      <c r="I157" s="1">
        <v>1.2417823228634044E-2</v>
      </c>
      <c r="J157" s="1">
        <v>2.0658489347966432E-2</v>
      </c>
      <c r="K157" s="1">
        <f>VLOOKUP(Table1[[#This Row],[County]], '[1]K-12'!$A$2:$B$256, 2, FALSE)</f>
        <v>3.1900138696255201E-2</v>
      </c>
    </row>
    <row r="158" spans="1:11" ht="28.5" customHeight="1">
      <c r="A158" s="42" t="s">
        <v>167</v>
      </c>
      <c r="B158" s="36">
        <v>4.642525533890436E-3</v>
      </c>
      <c r="C158" s="37">
        <v>4.8192771084337354E-3</v>
      </c>
      <c r="D158" s="1">
        <v>3.9952057530962841E-3</v>
      </c>
      <c r="E158" s="2">
        <v>4.0016006402561026E-3</v>
      </c>
      <c r="F158" s="37">
        <v>7.1456927352123861E-3</v>
      </c>
      <c r="G158" s="2">
        <v>5.5139818826309573E-3</v>
      </c>
      <c r="H158" s="1">
        <v>3.9984006397441024E-3</v>
      </c>
      <c r="I158" s="1">
        <v>6.6170388751033921E-3</v>
      </c>
      <c r="J158" s="1">
        <v>1.0625255414793623E-2</v>
      </c>
      <c r="K158" s="1">
        <f>VLOOKUP(Table1[[#This Row],[County]], '[1]K-12'!$A$2:$B$256, 2, FALSE)</f>
        <v>1.2043512043512044E-2</v>
      </c>
    </row>
    <row r="159" spans="1:11" ht="28.5" customHeight="1">
      <c r="A159" s="42" t="s">
        <v>168</v>
      </c>
      <c r="B159" s="36">
        <v>1.7699115044247787E-3</v>
      </c>
      <c r="C159" s="37">
        <v>1.7271157167530224E-3</v>
      </c>
      <c r="D159" s="1">
        <v>4.248088360237893E-3</v>
      </c>
      <c r="E159" s="2">
        <v>9.9833610648918467E-3</v>
      </c>
      <c r="F159" s="37">
        <v>1.1447260834014717E-2</v>
      </c>
      <c r="G159" s="2">
        <v>1.6509433962264151E-2</v>
      </c>
      <c r="H159" s="1">
        <v>1.9704433497536946E-2</v>
      </c>
      <c r="I159" s="1">
        <v>2.1445591739475769E-2</v>
      </c>
      <c r="J159" s="1">
        <v>2.5225225225225221E-2</v>
      </c>
      <c r="K159" s="1">
        <f>VLOOKUP(Table1[[#This Row],[County]], '[1]K-12'!$A$2:$B$256, 2, FALSE)</f>
        <v>3.237410071942446E-2</v>
      </c>
    </row>
    <row r="160" spans="1:11" ht="28.5" customHeight="1">
      <c r="A160" s="42" t="s">
        <v>169</v>
      </c>
      <c r="B160" s="36">
        <v>7.3868882733148658E-3</v>
      </c>
      <c r="C160" s="37">
        <v>3.2258064516129031E-2</v>
      </c>
      <c r="D160" s="1">
        <v>7.4999999999999997E-3</v>
      </c>
      <c r="E160" s="2">
        <v>7.4318744838976049E-3</v>
      </c>
      <c r="F160" s="37">
        <v>1.1363636363636364E-2</v>
      </c>
      <c r="G160" s="2">
        <v>1.1520737327188941E-2</v>
      </c>
      <c r="H160" s="1">
        <v>1.3056835637480798E-2</v>
      </c>
      <c r="I160" s="1">
        <v>1.7828200972447323E-2</v>
      </c>
      <c r="J160" s="1">
        <v>2.6881720430107527E-2</v>
      </c>
      <c r="K160" s="1">
        <f>VLOOKUP(Table1[[#This Row],[County]], '[1]K-12'!$A$2:$B$256, 2, FALSE)</f>
        <v>3.4348165495706483E-2</v>
      </c>
    </row>
    <row r="161" spans="1:11" ht="28.5" customHeight="1">
      <c r="A161" s="42" t="s">
        <v>170</v>
      </c>
      <c r="B161" s="36">
        <v>1.3574660633484163E-2</v>
      </c>
      <c r="C161" s="37">
        <v>1.9047619047619049E-2</v>
      </c>
      <c r="D161" s="1">
        <v>1.8927444794952682E-2</v>
      </c>
      <c r="E161" s="2">
        <v>1.3493253373313344E-2</v>
      </c>
      <c r="F161" s="37">
        <v>2.1739130434782608E-2</v>
      </c>
      <c r="G161" s="2">
        <v>2.9368575624082231E-2</v>
      </c>
      <c r="H161" s="1">
        <v>2.6760563380281689E-2</v>
      </c>
      <c r="I161" s="1">
        <v>2.2058823529411763E-2</v>
      </c>
      <c r="J161" s="1">
        <v>3.0598052851182195E-2</v>
      </c>
      <c r="K161" s="1">
        <f>VLOOKUP(Table1[[#This Row],[County]], '[1]K-12'!$A$2:$B$256, 2, FALSE)</f>
        <v>3.4431137724550899E-2</v>
      </c>
    </row>
    <row r="162" spans="1:11" ht="28.5" customHeight="1">
      <c r="A162" s="42" t="s">
        <v>171</v>
      </c>
      <c r="B162" s="36">
        <v>5.8590889116742345E-3</v>
      </c>
      <c r="C162" s="37">
        <v>5.084745762711864E-3</v>
      </c>
      <c r="D162" s="1">
        <v>6.6980190964799772E-3</v>
      </c>
      <c r="E162" s="2">
        <v>6.9483046136742631E-3</v>
      </c>
      <c r="F162" s="37">
        <v>9.0574582507783746E-3</v>
      </c>
      <c r="G162" s="2">
        <v>1.0516826923076924E-2</v>
      </c>
      <c r="H162" s="1">
        <v>8.5693536673928823E-3</v>
      </c>
      <c r="I162" s="1">
        <v>8.8770528184642719E-3</v>
      </c>
      <c r="J162" s="1">
        <v>1.4971835161577239E-2</v>
      </c>
      <c r="K162" s="1">
        <f>VLOOKUP(Table1[[#This Row],[County]], '[1]K-12'!$A$2:$B$256, 2, FALSE)</f>
        <v>1.4096916299559472E-2</v>
      </c>
    </row>
    <row r="163" spans="1:11" ht="28.5" customHeight="1">
      <c r="A163" s="42" t="s">
        <v>172</v>
      </c>
      <c r="B163" s="36">
        <v>5.8827374338192042E-4</v>
      </c>
      <c r="C163" s="37">
        <v>3.269683494637719E-4</v>
      </c>
      <c r="D163" s="1">
        <v>3.2735367290821001E-4</v>
      </c>
      <c r="E163" s="2">
        <v>6.6835984494051598E-4</v>
      </c>
      <c r="F163" s="37">
        <v>4.7644976858154096E-4</v>
      </c>
      <c r="G163" s="2">
        <v>9.5134547431367214E-4</v>
      </c>
      <c r="H163" s="1">
        <v>1.3714599190838648E-3</v>
      </c>
      <c r="I163" s="1">
        <v>1.5869580898795364E-3</v>
      </c>
      <c r="J163" s="1">
        <v>1.3628104179285285E-3</v>
      </c>
      <c r="K163" s="1">
        <f>VLOOKUP(Table1[[#This Row],[County]], '[1]K-12'!$A$2:$B$256, 2, FALSE)</f>
        <v>1.0998680158380994E-3</v>
      </c>
    </row>
    <row r="164" spans="1:11" ht="28.5" customHeight="1">
      <c r="A164" s="42" t="s">
        <v>274</v>
      </c>
      <c r="B164" s="36">
        <v>3.2258064516129032E-3</v>
      </c>
      <c r="C164" s="37">
        <v>5.3583389149363695E-3</v>
      </c>
      <c r="D164" s="1">
        <v>4.6760187040748163E-3</v>
      </c>
      <c r="E164" s="2">
        <v>3.5561877667140826E-3</v>
      </c>
      <c r="F164" s="37">
        <v>6.4981949458483759E-3</v>
      </c>
      <c r="G164" s="2">
        <v>5.2434456928838954E-3</v>
      </c>
      <c r="H164" s="1">
        <v>3.0326004548900682E-3</v>
      </c>
      <c r="I164" s="1">
        <v>1.260835303388495E-2</v>
      </c>
      <c r="J164" s="1">
        <v>2.2242817423540312E-2</v>
      </c>
      <c r="K164" s="1">
        <f>VLOOKUP(Table1[[#This Row],[County]], '[1]K-12'!$A$2:$B$256, 2, FALSE)</f>
        <v>2.331390507910075E-2</v>
      </c>
    </row>
    <row r="165" spans="1:11" ht="28.5" customHeight="1">
      <c r="A165" s="42" t="s">
        <v>275</v>
      </c>
      <c r="B165" s="36">
        <v>3.0565578103095626E-3</v>
      </c>
      <c r="C165" s="37">
        <v>3.2805528825124663E-3</v>
      </c>
      <c r="D165" s="1">
        <v>3.5484325797809843E-3</v>
      </c>
      <c r="E165" s="2">
        <v>4.809655610508644E-3</v>
      </c>
      <c r="F165" s="37">
        <v>5.632431680689799E-3</v>
      </c>
      <c r="G165" s="2">
        <v>7.7857037644929825E-3</v>
      </c>
      <c r="H165" s="1">
        <v>1.1547440386860097E-2</v>
      </c>
      <c r="I165" s="1">
        <v>9.8771000112752323E-3</v>
      </c>
      <c r="J165" s="1">
        <v>1.1224653087351122E-2</v>
      </c>
      <c r="K165" s="1">
        <f>VLOOKUP(Table1[[#This Row],[County]], '[1]K-12'!$A$2:$B$256, 2, FALSE)</f>
        <v>1.5585653032056081E-2</v>
      </c>
    </row>
    <row r="166" spans="1:11" ht="28.5" customHeight="1">
      <c r="A166" s="42" t="s">
        <v>276</v>
      </c>
      <c r="B166" s="36">
        <v>0</v>
      </c>
      <c r="C166" s="37">
        <v>4.0000000000000001E-3</v>
      </c>
      <c r="D166" s="1">
        <v>8.130081300813009E-3</v>
      </c>
      <c r="E166" s="2">
        <v>1.2096774193548387E-2</v>
      </c>
      <c r="F166" s="37">
        <v>4.11522633744856E-3</v>
      </c>
      <c r="G166" s="2">
        <v>3.6764705882352941E-3</v>
      </c>
      <c r="H166" s="1" t="s">
        <v>64</v>
      </c>
      <c r="I166" s="1">
        <v>2.0080321285140566E-2</v>
      </c>
      <c r="J166" s="1">
        <v>1.8518518518518521E-2</v>
      </c>
      <c r="K166" s="1">
        <f>VLOOKUP(Table1[[#This Row],[County]], '[1]K-12'!$A$2:$B$256, 2, FALSE)</f>
        <v>4.1984732824427481E-2</v>
      </c>
    </row>
    <row r="167" spans="1:11" ht="28.5" customHeight="1">
      <c r="A167" s="42" t="s">
        <v>176</v>
      </c>
      <c r="B167" s="36">
        <v>3.4322409211691761E-3</v>
      </c>
      <c r="C167" s="37">
        <v>4.1648868005126011E-3</v>
      </c>
      <c r="D167" s="1">
        <v>3.4410844629822732E-3</v>
      </c>
      <c r="E167" s="2">
        <v>3.0226700251889168E-3</v>
      </c>
      <c r="F167" s="37">
        <v>4.4134954884268345E-3</v>
      </c>
      <c r="G167" s="2">
        <v>5.1173119629236265E-3</v>
      </c>
      <c r="H167" s="1">
        <v>5.9557044481667598E-3</v>
      </c>
      <c r="I167" s="1">
        <v>6.4575645756457557E-3</v>
      </c>
      <c r="J167" s="1">
        <v>7.6237793387013888E-3</v>
      </c>
      <c r="K167" s="1">
        <f>VLOOKUP(Table1[[#This Row],[County]], '[1]K-12'!$A$2:$B$256, 2, FALSE)</f>
        <v>1.013832128261553E-2</v>
      </c>
    </row>
    <row r="168" spans="1:11" ht="28.5" customHeight="1">
      <c r="A168" s="42" t="s">
        <v>177</v>
      </c>
      <c r="B168" s="36">
        <v>0</v>
      </c>
      <c r="C168" s="37">
        <v>0</v>
      </c>
      <c r="D168" s="1">
        <v>7.1428571428571426E-3</v>
      </c>
      <c r="E168" s="2">
        <v>3.5842293906810036E-3</v>
      </c>
      <c r="F168" s="37">
        <v>0</v>
      </c>
      <c r="G168" s="2">
        <v>3.5335689045936395E-3</v>
      </c>
      <c r="H168" s="1">
        <v>0</v>
      </c>
      <c r="I168" s="1">
        <v>0</v>
      </c>
      <c r="J168" s="1">
        <v>5.0000000000000001E-3</v>
      </c>
      <c r="K168" s="1">
        <f>VLOOKUP(Table1[[#This Row],[County]], '[1]K-12'!$A$2:$B$256, 2, FALSE)</f>
        <v>1.1235955056179775E-2</v>
      </c>
    </row>
    <row r="169" spans="1:11" ht="28.5" customHeight="1">
      <c r="A169" s="42" t="s">
        <v>178</v>
      </c>
      <c r="B169" s="36">
        <v>6.7152986092173439E-3</v>
      </c>
      <c r="C169" s="37">
        <v>5.1182142385418046E-3</v>
      </c>
      <c r="D169" s="1">
        <v>7.8596727947377303E-3</v>
      </c>
      <c r="E169" s="2">
        <v>9.4247959580256516E-3</v>
      </c>
      <c r="F169" s="37">
        <v>8.3690089162133455E-3</v>
      </c>
      <c r="G169" s="2">
        <v>1.2582365861311577E-2</v>
      </c>
      <c r="H169" s="1">
        <v>9.625874350253482E-3</v>
      </c>
      <c r="I169" s="1">
        <v>4.5354412336400156E-3</v>
      </c>
      <c r="J169" s="1">
        <v>1.3123603871928523E-2</v>
      </c>
      <c r="K169" s="1">
        <f>VLOOKUP(Table1[[#This Row],[County]], '[1]K-12'!$A$2:$B$256, 2, FALSE)</f>
        <v>1.505664877757901E-2</v>
      </c>
    </row>
    <row r="170" spans="1:11" ht="28.5" customHeight="1">
      <c r="A170" s="42" t="s">
        <v>179</v>
      </c>
      <c r="B170" s="36">
        <v>4.6388336646785953E-3</v>
      </c>
      <c r="C170" s="37">
        <v>8.8706925963834872E-3</v>
      </c>
      <c r="D170" s="1">
        <v>7.2992700729927005E-3</v>
      </c>
      <c r="E170" s="2">
        <v>6.5674255691768827E-3</v>
      </c>
      <c r="F170" s="37">
        <v>6.4367816091954024E-3</v>
      </c>
      <c r="G170" s="2">
        <v>9.6198967620835293E-3</v>
      </c>
      <c r="H170" s="1">
        <v>1.0356731875719217E-2</v>
      </c>
      <c r="I170" s="1">
        <v>9.4451003541912645E-3</v>
      </c>
      <c r="J170" s="1">
        <v>4.5333333333333323E-2</v>
      </c>
      <c r="K170" s="1">
        <f>VLOOKUP(Table1[[#This Row],[County]], '[1]K-12'!$A$2:$B$256, 2, FALSE)</f>
        <v>1.1447650846649178E-2</v>
      </c>
    </row>
    <row r="171" spans="1:11" ht="28.5" customHeight="1">
      <c r="A171" s="42" t="s">
        <v>180</v>
      </c>
      <c r="B171" s="36">
        <v>8.6313193588162754E-3</v>
      </c>
      <c r="C171" s="37">
        <v>1.0810810810810811E-2</v>
      </c>
      <c r="D171" s="1">
        <v>1.6476552598225603E-2</v>
      </c>
      <c r="E171" s="2">
        <v>1.6085790884718499E-2</v>
      </c>
      <c r="F171" s="37">
        <v>1.9710906701708279E-2</v>
      </c>
      <c r="G171" s="2">
        <v>1.4814814814814815E-2</v>
      </c>
      <c r="H171" s="1">
        <v>1.1363636363636364E-2</v>
      </c>
      <c r="I171" s="1">
        <v>1.8895348837209301E-2</v>
      </c>
      <c r="J171" s="1">
        <v>1.1004126547455294E-2</v>
      </c>
      <c r="K171" s="1">
        <f>VLOOKUP(Table1[[#This Row],[County]], '[1]K-12'!$A$2:$B$256, 2, FALSE)</f>
        <v>2.4827586206896551E-2</v>
      </c>
    </row>
    <row r="172" spans="1:11" ht="28.5" customHeight="1">
      <c r="A172" s="42" t="s">
        <v>181</v>
      </c>
      <c r="B172" s="36">
        <v>6.7340067340067337E-3</v>
      </c>
      <c r="C172" s="37">
        <v>6.2154696132596682E-3</v>
      </c>
      <c r="D172" s="1">
        <v>2.0949720670391061E-3</v>
      </c>
      <c r="E172" s="2">
        <v>2.1723388848660392E-3</v>
      </c>
      <c r="F172" s="37">
        <v>7.855459544383347E-4</v>
      </c>
      <c r="G172" s="2">
        <v>7.4626865671641792E-4</v>
      </c>
      <c r="H172" s="1">
        <v>7.4404761904761901E-4</v>
      </c>
      <c r="I172" s="1">
        <v>4.8701298701298691E-3</v>
      </c>
      <c r="J172" s="1">
        <v>6.4205457463884404E-3</v>
      </c>
      <c r="K172" s="1">
        <f>VLOOKUP(Table1[[#This Row],[County]], '[1]K-12'!$A$2:$B$256, 2, FALSE)</f>
        <v>7.5414781297134239E-3</v>
      </c>
    </row>
    <row r="173" spans="1:11" ht="28.5" customHeight="1">
      <c r="A173" s="42" t="s">
        <v>182</v>
      </c>
      <c r="B173" s="36">
        <v>4.8735912275357906E-3</v>
      </c>
      <c r="C173" s="37">
        <v>7.2946400253726612E-3</v>
      </c>
      <c r="D173" s="1">
        <v>7.7922077922077922E-3</v>
      </c>
      <c r="E173" s="2">
        <v>1.4566181127295756E-2</v>
      </c>
      <c r="F173" s="37">
        <v>2.3026315789473683E-2</v>
      </c>
      <c r="G173" s="2">
        <v>2.9863985807214666E-2</v>
      </c>
      <c r="H173" s="1">
        <v>3.5071942446043163E-2</v>
      </c>
      <c r="I173" s="1">
        <v>3.0893821235752843E-2</v>
      </c>
      <c r="J173" s="1">
        <v>4.5640725570509057E-2</v>
      </c>
      <c r="K173" s="1">
        <f>VLOOKUP(Table1[[#This Row],[County]], '[1]K-12'!$A$2:$B$256, 2, FALSE)</f>
        <v>6.0316512391758732E-2</v>
      </c>
    </row>
    <row r="174" spans="1:11" ht="28.5" customHeight="1">
      <c r="A174" s="42" t="s">
        <v>183</v>
      </c>
      <c r="B174" s="36">
        <v>7.176913425345044E-3</v>
      </c>
      <c r="C174" s="37">
        <v>1.7377582721041472E-2</v>
      </c>
      <c r="D174" s="1">
        <v>1.7324040889275548E-2</v>
      </c>
      <c r="E174" s="2">
        <v>1.7575455902982037E-2</v>
      </c>
      <c r="F174" s="37">
        <v>1.9383349418397929E-2</v>
      </c>
      <c r="G174" s="2">
        <v>1.7429251754875145E-2</v>
      </c>
      <c r="H174" s="1">
        <v>2.2587498602258751E-2</v>
      </c>
      <c r="I174" s="1">
        <v>1.9572570858042922E-2</v>
      </c>
      <c r="J174" s="1">
        <v>2.5958437104478833E-2</v>
      </c>
      <c r="K174" s="1">
        <f>VLOOKUP(Table1[[#This Row],[County]], '[1]K-12'!$A$2:$B$256, 2, FALSE)</f>
        <v>2.9131727788339421E-2</v>
      </c>
    </row>
    <row r="175" spans="1:11" ht="28.5" customHeight="1">
      <c r="A175" s="42" t="s">
        <v>184</v>
      </c>
      <c r="B175" s="36">
        <v>1.8401144960130853E-3</v>
      </c>
      <c r="C175" s="37">
        <v>1.6563146997929607E-3</v>
      </c>
      <c r="D175" s="1">
        <v>1.8549051937345425E-3</v>
      </c>
      <c r="E175" s="2">
        <v>1.2292562999385371E-3</v>
      </c>
      <c r="F175" s="37">
        <v>1.5024683408456751E-3</v>
      </c>
      <c r="G175" s="2">
        <v>2.3819835426591596E-3</v>
      </c>
      <c r="H175" s="1">
        <v>3.2334554860961413E-3</v>
      </c>
      <c r="I175" s="1">
        <v>5.2933392148213501E-3</v>
      </c>
      <c r="J175" s="1">
        <v>5.9944337400984812E-3</v>
      </c>
      <c r="K175" s="1">
        <f>VLOOKUP(Table1[[#This Row],[County]], '[1]K-12'!$A$2:$B$256, 2, FALSE)</f>
        <v>7.3768713386851816E-3</v>
      </c>
    </row>
    <row r="176" spans="1:11" ht="28.5" customHeight="1">
      <c r="A176" s="42" t="s">
        <v>185</v>
      </c>
      <c r="B176" s="36">
        <v>6.5231572080887146E-4</v>
      </c>
      <c r="C176" s="37">
        <v>1.026694045174538E-3</v>
      </c>
      <c r="D176" s="1">
        <v>1.0626992561105207E-3</v>
      </c>
      <c r="E176" s="2">
        <v>1.6260162601626016E-3</v>
      </c>
      <c r="F176" s="37">
        <v>2.7685492801771874E-3</v>
      </c>
      <c r="G176" s="2">
        <v>5.0561797752808986E-3</v>
      </c>
      <c r="H176" s="1">
        <v>3.3764772087788407E-3</v>
      </c>
      <c r="I176" s="1">
        <v>2.757859900717044E-3</v>
      </c>
      <c r="J176" s="1">
        <v>4.5897877223178441E-3</v>
      </c>
      <c r="K176" s="1">
        <f>VLOOKUP(Table1[[#This Row],[County]], '[1]K-12'!$A$2:$B$256, 2, FALSE)</f>
        <v>5.7836899942163098E-3</v>
      </c>
    </row>
    <row r="177" spans="1:11" ht="28.5" customHeight="1">
      <c r="A177" s="42" t="s">
        <v>186</v>
      </c>
      <c r="B177" s="36">
        <v>0</v>
      </c>
      <c r="C177" s="37" t="s">
        <v>64</v>
      </c>
      <c r="D177" s="1">
        <v>0</v>
      </c>
      <c r="E177" s="2">
        <v>6.5359477124183009E-3</v>
      </c>
      <c r="F177" s="37">
        <v>6.2111801242236021E-3</v>
      </c>
      <c r="G177" s="2">
        <v>1.3422818791946308E-2</v>
      </c>
      <c r="H177" s="1">
        <v>1.4388489208633094E-2</v>
      </c>
      <c r="I177" s="1">
        <v>1.9867549668874173E-2</v>
      </c>
      <c r="J177" s="1">
        <v>2.7972027972027969E-2</v>
      </c>
      <c r="K177" s="1">
        <f>VLOOKUP(Table1[[#This Row],[County]], '[1]K-12'!$A$2:$B$256, 2, FALSE)</f>
        <v>4.0268456375838924E-2</v>
      </c>
    </row>
    <row r="178" spans="1:11" ht="28.5" customHeight="1">
      <c r="A178" s="42" t="s">
        <v>187</v>
      </c>
      <c r="B178" s="36">
        <v>6.6101852713900009E-3</v>
      </c>
      <c r="C178" s="37">
        <v>5.4105665181413114E-3</v>
      </c>
      <c r="D178" s="1">
        <v>1.2469979678551634E-2</v>
      </c>
      <c r="E178" s="2">
        <v>1.3152985074626866E-2</v>
      </c>
      <c r="F178" s="37">
        <v>8.0436390532544373E-3</v>
      </c>
      <c r="G178" s="2">
        <v>1.3393665158371041E-2</v>
      </c>
      <c r="H178" s="1">
        <v>1.0599380921114341E-2</v>
      </c>
      <c r="I178" s="1">
        <v>1.24113475177305E-2</v>
      </c>
      <c r="J178" s="1">
        <v>1.3655761024182081E-2</v>
      </c>
      <c r="K178" s="1">
        <f>VLOOKUP(Table1[[#This Row],[County]], '[1]K-12'!$A$2:$B$256, 2, FALSE)</f>
        <v>1.6604400166044003E-2</v>
      </c>
    </row>
    <row r="179" spans="1:11" ht="28.5" customHeight="1">
      <c r="A179" s="42" t="s">
        <v>188</v>
      </c>
      <c r="B179" s="36">
        <v>3.4839412084921068E-3</v>
      </c>
      <c r="C179" s="37">
        <v>3.4843205574912892E-3</v>
      </c>
      <c r="D179" s="1">
        <v>3.5185760115906033E-3</v>
      </c>
      <c r="E179" s="2">
        <v>2.7950310559006213E-3</v>
      </c>
      <c r="F179" s="37">
        <v>2.9992760368186991E-3</v>
      </c>
      <c r="G179" s="2">
        <v>3.9614017267648556E-3</v>
      </c>
      <c r="H179" s="1">
        <v>4.7297977256717319E-3</v>
      </c>
      <c r="I179" s="1">
        <v>5.7022809123649446E-3</v>
      </c>
      <c r="J179" s="1">
        <v>8.478124345823743E-3</v>
      </c>
      <c r="K179" s="1">
        <f>VLOOKUP(Table1[[#This Row],[County]], '[1]K-12'!$A$2:$B$256, 2, FALSE)</f>
        <v>1.3765883711975357E-2</v>
      </c>
    </row>
    <row r="180" spans="1:11" ht="28.5" customHeight="1">
      <c r="A180" s="42" t="s">
        <v>189</v>
      </c>
      <c r="B180" s="36">
        <v>7.1684587813620072E-3</v>
      </c>
      <c r="C180" s="37">
        <v>2.205071664829107E-3</v>
      </c>
      <c r="D180" s="1">
        <v>1.3469827586206896E-2</v>
      </c>
      <c r="E180" s="2">
        <v>1.1037527593818985E-2</v>
      </c>
      <c r="F180" s="37">
        <v>1.4797951052931132E-2</v>
      </c>
      <c r="G180" s="2">
        <v>1.9358407079646017E-2</v>
      </c>
      <c r="H180" s="1">
        <v>1.3904982618771726E-2</v>
      </c>
      <c r="I180" s="1">
        <v>1.8890200708382529E-2</v>
      </c>
      <c r="J180" s="1">
        <v>2.6944274341702393E-2</v>
      </c>
      <c r="K180" s="1">
        <f>VLOOKUP(Table1[[#This Row],[County]], '[1]K-12'!$A$2:$B$256, 2, FALSE)</f>
        <v>4.1512915129151291E-2</v>
      </c>
    </row>
    <row r="181" spans="1:11" ht="28.5" customHeight="1">
      <c r="A181" s="42" t="s">
        <v>190</v>
      </c>
      <c r="B181" s="36">
        <v>4.5280390107976312E-3</v>
      </c>
      <c r="C181" s="37">
        <v>3.1567870922483338E-3</v>
      </c>
      <c r="D181" s="1">
        <v>5.4145516074450084E-3</v>
      </c>
      <c r="E181" s="2">
        <v>4.5029442327675787E-3</v>
      </c>
      <c r="F181" s="37">
        <v>6.1454421304199388E-3</v>
      </c>
      <c r="G181" s="2">
        <v>8.6296168450120808E-3</v>
      </c>
      <c r="H181" s="1">
        <v>8.3362278568947547E-3</v>
      </c>
      <c r="I181" s="1">
        <v>7.8152753108348145E-3</v>
      </c>
      <c r="J181" s="1">
        <v>1.1670313639679065E-2</v>
      </c>
      <c r="K181" s="1">
        <f>VLOOKUP(Table1[[#This Row],[County]], '[1]K-12'!$A$2:$B$256, 2, FALSE)</f>
        <v>1.5672782874617736E-2</v>
      </c>
    </row>
    <row r="182" spans="1:11" ht="28.5" customHeight="1">
      <c r="A182" s="42" t="s">
        <v>191</v>
      </c>
      <c r="B182" s="36">
        <v>3.4927077925142776E-3</v>
      </c>
      <c r="C182" s="37">
        <v>4.6878294862852605E-3</v>
      </c>
      <c r="D182" s="1">
        <v>5.2213143199671894E-3</v>
      </c>
      <c r="E182" s="2">
        <v>5.8544230857880426E-3</v>
      </c>
      <c r="F182" s="37">
        <v>6.8616996615513005E-3</v>
      </c>
      <c r="G182" s="2">
        <v>7.6122811469170265E-3</v>
      </c>
      <c r="H182" s="1">
        <v>8.7558640190219146E-3</v>
      </c>
      <c r="I182" s="1">
        <v>8.098996101180948E-3</v>
      </c>
      <c r="J182" s="1">
        <v>1.1187758246375801E-2</v>
      </c>
      <c r="K182" s="1">
        <f>VLOOKUP(Table1[[#This Row],[County]], '[1]K-12'!$A$2:$B$256, 2, FALSE)</f>
        <v>1.2350450624549815E-2</v>
      </c>
    </row>
    <row r="183" spans="1:11" ht="28.5" customHeight="1">
      <c r="A183" s="42" t="s">
        <v>192</v>
      </c>
      <c r="B183" s="36">
        <v>4.3047783039173483E-3</v>
      </c>
      <c r="C183" s="37">
        <v>2.1431633090441492E-3</v>
      </c>
      <c r="D183" s="1">
        <v>1.2679628064243449E-3</v>
      </c>
      <c r="E183" s="2">
        <v>2.5974025974025974E-3</v>
      </c>
      <c r="F183" s="37">
        <v>4.2372881355932203E-3</v>
      </c>
      <c r="G183" s="2">
        <v>6.5481758652946682E-3</v>
      </c>
      <c r="H183" s="1">
        <v>2.859866539561487E-3</v>
      </c>
      <c r="I183" s="1">
        <v>7.2886297376093265E-3</v>
      </c>
      <c r="J183" s="1">
        <v>1.0649087221095336E-2</v>
      </c>
      <c r="K183" s="1">
        <f>VLOOKUP(Table1[[#This Row],[County]], '[1]K-12'!$A$2:$B$256, 2, FALSE)</f>
        <v>1.0897768552153606E-2</v>
      </c>
    </row>
    <row r="184" spans="1:11" ht="28.5" customHeight="1">
      <c r="A184" s="42" t="s">
        <v>193</v>
      </c>
      <c r="B184" s="36">
        <v>9.3786635404454859E-3</v>
      </c>
      <c r="C184" s="37">
        <v>1.4545454545454545E-2</v>
      </c>
      <c r="D184" s="1">
        <v>1.2835472578763127E-2</v>
      </c>
      <c r="E184" s="2">
        <v>1.1337868480725623E-2</v>
      </c>
      <c r="F184" s="37">
        <v>1.2074643249176729E-2</v>
      </c>
      <c r="G184" s="2">
        <v>2.3255813953488372E-2</v>
      </c>
      <c r="H184" s="1">
        <v>2.4564994882292732E-2</v>
      </c>
      <c r="I184" s="1">
        <v>2.7649769585253472E-2</v>
      </c>
      <c r="J184" s="1">
        <v>3.4682080924855474E-2</v>
      </c>
      <c r="K184" s="1">
        <f>VLOOKUP(Table1[[#This Row],[County]], '[1]K-12'!$A$2:$B$256, 2, FALSE)</f>
        <v>3.3694344163658241E-2</v>
      </c>
    </row>
    <row r="185" spans="1:11" ht="28.5" customHeight="1">
      <c r="A185" s="42" t="s">
        <v>194</v>
      </c>
      <c r="B185" s="36">
        <v>2.8782894736842104E-3</v>
      </c>
      <c r="C185" s="37">
        <v>7.5388938386676723E-3</v>
      </c>
      <c r="D185" s="1">
        <v>6.5916505759371462E-3</v>
      </c>
      <c r="E185" s="2">
        <v>1.0067337822521501E-2</v>
      </c>
      <c r="F185" s="37">
        <v>9.3793103448275867E-3</v>
      </c>
      <c r="G185" s="2">
        <v>1.2677860948142154E-2</v>
      </c>
      <c r="H185" s="1">
        <v>1.9528015456803754E-2</v>
      </c>
      <c r="I185" s="1">
        <v>2.1358007513566164E-2</v>
      </c>
      <c r="J185" s="1">
        <v>2.683780630105019E-2</v>
      </c>
      <c r="K185" s="1">
        <f>VLOOKUP(Table1[[#This Row],[County]], '[1]K-12'!$A$2:$B$256, 2, FALSE)</f>
        <v>3.5107316683954358E-2</v>
      </c>
    </row>
    <row r="186" spans="1:11" ht="28.5" customHeight="1">
      <c r="A186" s="42" t="s">
        <v>195</v>
      </c>
      <c r="B186" s="36">
        <v>9.4591815751593668E-3</v>
      </c>
      <c r="C186" s="37">
        <v>9.2383494149045377E-3</v>
      </c>
      <c r="D186" s="1">
        <v>9.6375445212654523E-3</v>
      </c>
      <c r="E186" s="2">
        <v>1.1032472939217318E-2</v>
      </c>
      <c r="F186" s="37">
        <v>1.4821468672804851E-2</v>
      </c>
      <c r="G186" s="2">
        <v>1.4689761017320764E-2</v>
      </c>
      <c r="H186" s="1">
        <v>1.8764302059496567E-2</v>
      </c>
      <c r="I186" s="1">
        <v>1.8075117370892024E-2</v>
      </c>
      <c r="J186" s="1">
        <v>2.1833068000909717E-2</v>
      </c>
      <c r="K186" s="1">
        <f>VLOOKUP(Table1[[#This Row],[County]], '[1]K-12'!$A$2:$B$256, 2, FALSE)</f>
        <v>2.4374030578329271E-2</v>
      </c>
    </row>
    <row r="187" spans="1:11" ht="28.5" customHeight="1">
      <c r="A187" s="42" t="s">
        <v>196</v>
      </c>
      <c r="B187" s="36">
        <v>3.193960511033682E-3</v>
      </c>
      <c r="C187" s="37">
        <v>2.5445292620865142E-3</v>
      </c>
      <c r="D187" s="1">
        <v>4.9479166666666664E-3</v>
      </c>
      <c r="E187" s="2">
        <v>6.5121125293045061E-3</v>
      </c>
      <c r="F187" s="37">
        <v>7.7774454083158837E-3</v>
      </c>
      <c r="G187" s="2">
        <v>1.1183355006501951E-2</v>
      </c>
      <c r="H187" s="1">
        <v>1.1485251892456277E-2</v>
      </c>
      <c r="I187" s="1">
        <v>1.3210798391728899E-2</v>
      </c>
      <c r="J187" s="1">
        <v>2.0300751879699246E-2</v>
      </c>
      <c r="K187" s="1">
        <f>VLOOKUP(Table1[[#This Row],[County]], '[1]K-12'!$A$2:$B$256, 2, FALSE)</f>
        <v>2.9524051921608552E-2</v>
      </c>
    </row>
    <row r="188" spans="1:11" ht="28.5" customHeight="1">
      <c r="A188" s="42" t="s">
        <v>197</v>
      </c>
      <c r="B188" s="36">
        <v>1.1439267886855242E-2</v>
      </c>
      <c r="C188" s="37">
        <v>1.3975155279503106E-2</v>
      </c>
      <c r="D188" s="1">
        <v>1.2975694780672025E-2</v>
      </c>
      <c r="E188" s="2">
        <v>1.6076115485564306E-2</v>
      </c>
      <c r="F188" s="37">
        <v>1.7848221990099458E-2</v>
      </c>
      <c r="G188" s="2">
        <v>1.9766830294530153E-2</v>
      </c>
      <c r="H188" s="1">
        <v>2.5080222935314981E-2</v>
      </c>
      <c r="I188" s="1">
        <v>2.619057470313212E-2</v>
      </c>
      <c r="J188" s="1">
        <v>3.5705996131528049E-2</v>
      </c>
      <c r="K188" s="1">
        <f>VLOOKUP(Table1[[#This Row],[County]], '[1]K-12'!$A$2:$B$256, 2, FALSE)</f>
        <v>4.3991179713340683E-2</v>
      </c>
    </row>
    <row r="189" spans="1:11" ht="28.5" customHeight="1">
      <c r="A189" s="42" t="s">
        <v>198</v>
      </c>
      <c r="B189" s="36">
        <v>6.3176895306859202E-3</v>
      </c>
      <c r="C189" s="37">
        <v>5.2956751985878204E-3</v>
      </c>
      <c r="D189" s="1">
        <v>9.4786729857819912E-3</v>
      </c>
      <c r="E189" s="2">
        <v>9.2756183745583039E-3</v>
      </c>
      <c r="F189" s="37">
        <v>8.5082246171298923E-3</v>
      </c>
      <c r="G189" s="2">
        <v>8.0789946140035901E-3</v>
      </c>
      <c r="H189" s="1">
        <v>1.1322463768115942E-2</v>
      </c>
      <c r="I189" s="1">
        <v>1.2634534394010298E-2</v>
      </c>
      <c r="J189" s="1">
        <v>8.7276067983463462E-3</v>
      </c>
      <c r="K189" s="1">
        <f>VLOOKUP(Table1[[#This Row],[County]], '[1]K-12'!$A$2:$B$256, 2, FALSE)</f>
        <v>1.0299625468164793E-2</v>
      </c>
    </row>
    <row r="190" spans="1:11" ht="28.5" customHeight="1">
      <c r="A190" s="42" t="s">
        <v>199</v>
      </c>
      <c r="B190" s="36">
        <v>3.089598352214212E-3</v>
      </c>
      <c r="C190" s="37">
        <v>1.9933554817275745E-3</v>
      </c>
      <c r="D190" s="1">
        <v>2.313284864507601E-3</v>
      </c>
      <c r="E190" s="2">
        <v>3.5369774919614149E-3</v>
      </c>
      <c r="F190" s="37">
        <v>3.7439161362785474E-3</v>
      </c>
      <c r="G190" s="2">
        <v>5.510534846029173E-3</v>
      </c>
      <c r="H190" s="1">
        <v>5.2579691094314825E-3</v>
      </c>
      <c r="I190" s="1">
        <v>5.9985885673959054E-3</v>
      </c>
      <c r="J190" s="1">
        <v>9.8360655737704927E-3</v>
      </c>
      <c r="K190" s="1">
        <f>VLOOKUP(Table1[[#This Row],[County]], '[1]K-12'!$A$2:$B$256, 2, FALSE)</f>
        <v>1.1202389843166542E-2</v>
      </c>
    </row>
    <row r="191" spans="1:11" ht="28.5" customHeight="1">
      <c r="A191" s="42" t="s">
        <v>200</v>
      </c>
      <c r="B191" s="36">
        <v>4.7732696897374704E-3</v>
      </c>
      <c r="C191" s="37">
        <v>5.4636515404461981E-3</v>
      </c>
      <c r="D191" s="1">
        <v>5.4394503292298883E-3</v>
      </c>
      <c r="E191" s="2">
        <v>4.8338368580060423E-3</v>
      </c>
      <c r="F191" s="37">
        <v>7.6484703059388126E-3</v>
      </c>
      <c r="G191" s="2">
        <v>9.1276372886428259E-3</v>
      </c>
      <c r="H191" s="1">
        <v>5.7025186123871377E-3</v>
      </c>
      <c r="I191" s="1">
        <v>5.3050397877984073E-3</v>
      </c>
      <c r="J191" s="1">
        <v>5.1327174072444623E-3</v>
      </c>
      <c r="K191" s="1">
        <f>VLOOKUP(Table1[[#This Row],[County]], '[1]K-12'!$A$2:$B$256, 2, FALSE)</f>
        <v>3.8067349926793558E-3</v>
      </c>
    </row>
    <row r="192" spans="1:11" ht="28.5" customHeight="1">
      <c r="A192" s="42" t="s">
        <v>201</v>
      </c>
      <c r="B192" s="36">
        <v>9.3816746424419395E-3</v>
      </c>
      <c r="C192" s="37">
        <v>9.4863308227567701E-3</v>
      </c>
      <c r="D192" s="1">
        <v>9.0293453724604959E-3</v>
      </c>
      <c r="E192" s="2">
        <v>1.1698880976602238E-2</v>
      </c>
      <c r="F192" s="37">
        <v>1.211667498475018E-2</v>
      </c>
      <c r="G192" s="2">
        <v>1.2810428137993032E-2</v>
      </c>
      <c r="H192" s="1">
        <v>1.4307570262919312E-2</v>
      </c>
      <c r="I192" s="1">
        <v>1.6931095050246189E-2</v>
      </c>
      <c r="J192" s="1">
        <v>1.6258495430044533E-2</v>
      </c>
      <c r="K192" s="1">
        <f>VLOOKUP(Table1[[#This Row],[County]], '[1]K-12'!$A$2:$B$256, 2, FALSE)</f>
        <v>1.7252435188860729E-2</v>
      </c>
    </row>
    <row r="193" spans="1:11" ht="28.5" customHeight="1">
      <c r="A193" s="42" t="s">
        <v>202</v>
      </c>
      <c r="B193" s="36">
        <v>5.6915196357427435E-4</v>
      </c>
      <c r="C193" s="37">
        <v>1.2195121951219512E-3</v>
      </c>
      <c r="D193" s="1">
        <v>1.7301038062283738E-3</v>
      </c>
      <c r="E193" s="2">
        <v>1.1968880909634949E-3</v>
      </c>
      <c r="F193" s="37">
        <v>3.2829940906106371E-3</v>
      </c>
      <c r="G193" s="2">
        <v>4.830917874396135E-3</v>
      </c>
      <c r="H193" s="1">
        <v>4.971590909090909E-3</v>
      </c>
      <c r="I193" s="1">
        <v>2.4154589371980671E-3</v>
      </c>
      <c r="J193" s="1">
        <v>1.5576323987538938E-3</v>
      </c>
      <c r="K193" s="1">
        <f>VLOOKUP(Table1[[#This Row],[County]], '[1]K-12'!$A$2:$B$256, 2, FALSE)</f>
        <v>1.6652789342214821E-3</v>
      </c>
    </row>
    <row r="194" spans="1:11" ht="28.5" customHeight="1">
      <c r="A194" s="42" t="s">
        <v>203</v>
      </c>
      <c r="B194" s="36">
        <v>4.4585987261146496E-3</v>
      </c>
      <c r="C194" s="37">
        <v>1.15995115995116E-2</v>
      </c>
      <c r="D194" s="1">
        <v>2.8501628664495113E-2</v>
      </c>
      <c r="E194" s="2">
        <v>1.9619500594530322E-2</v>
      </c>
      <c r="F194" s="1" t="s">
        <v>64</v>
      </c>
      <c r="G194" s="2">
        <v>2.2492401215805473E-2</v>
      </c>
      <c r="H194" s="1">
        <v>2.6554013277006638E-2</v>
      </c>
      <c r="I194" s="1">
        <v>3.0570252792475001E-2</v>
      </c>
      <c r="J194" s="1">
        <v>3.768115942028985E-2</v>
      </c>
      <c r="K194" s="1">
        <f>VLOOKUP(Table1[[#This Row],[County]], '[1]K-12'!$A$2:$B$256, 2, FALSE)</f>
        <v>3.8768529076396809E-2</v>
      </c>
    </row>
    <row r="195" spans="1:11" ht="28.5" customHeight="1">
      <c r="A195" s="42" t="s">
        <v>204</v>
      </c>
      <c r="B195" s="36">
        <v>1.4672318226279752E-2</v>
      </c>
      <c r="C195" s="37">
        <v>1.6681109185441943E-2</v>
      </c>
      <c r="D195" s="1">
        <v>1.6584105104458326E-2</v>
      </c>
      <c r="E195" s="2">
        <v>1.7476732161323682E-2</v>
      </c>
      <c r="F195" s="37">
        <v>1.8484477124183007E-2</v>
      </c>
      <c r="G195" s="2">
        <v>2.0479871498845496E-2</v>
      </c>
      <c r="H195" s="1">
        <v>2.2843639228042535E-2</v>
      </c>
      <c r="I195" s="1">
        <v>1.9757296158860696E-2</v>
      </c>
      <c r="J195" s="1">
        <v>2.36160244765274E-2</v>
      </c>
      <c r="K195" s="1">
        <f>VLOOKUP(Table1[[#This Row],[County]], '[1]K-12'!$A$2:$B$256, 2, FALSE)</f>
        <v>2.7990762124711317E-2</v>
      </c>
    </row>
    <row r="196" spans="1:11" ht="28.5" customHeight="1">
      <c r="A196" s="42" t="s">
        <v>205</v>
      </c>
      <c r="B196" s="36">
        <v>1.17096018735363E-3</v>
      </c>
      <c r="C196" s="37">
        <v>0</v>
      </c>
      <c r="D196" s="1">
        <v>0</v>
      </c>
      <c r="E196" s="2">
        <v>0</v>
      </c>
      <c r="F196" s="37">
        <v>0</v>
      </c>
      <c r="G196" s="2">
        <v>0</v>
      </c>
      <c r="H196" s="1">
        <v>0</v>
      </c>
      <c r="I196" s="1">
        <v>7.7319587628865982E-3</v>
      </c>
      <c r="J196" s="1">
        <v>4.0214477211796256E-3</v>
      </c>
      <c r="K196" s="1">
        <f>VLOOKUP(Table1[[#This Row],[County]], '[1]K-12'!$A$2:$B$256, 2, FALSE)</f>
        <v>4.0268456375838931E-3</v>
      </c>
    </row>
    <row r="197" spans="1:11" ht="28.5" customHeight="1">
      <c r="A197" s="42" t="s">
        <v>206</v>
      </c>
      <c r="B197" s="36">
        <v>1.0548523206751054E-2</v>
      </c>
      <c r="C197" s="37">
        <v>1.0660980810234541E-2</v>
      </c>
      <c r="D197" s="1">
        <v>1.5521064301552107E-2</v>
      </c>
      <c r="E197" s="2">
        <v>1.2552301255230125E-2</v>
      </c>
      <c r="F197" s="37">
        <v>7.5901328273244783E-3</v>
      </c>
      <c r="G197" s="2">
        <v>1.2320328542094456E-2</v>
      </c>
      <c r="H197" s="1">
        <v>5.9171597633136093E-3</v>
      </c>
      <c r="I197" s="1">
        <v>0</v>
      </c>
      <c r="J197" s="1">
        <v>5.8939096267190553E-3</v>
      </c>
      <c r="K197" s="1">
        <f>VLOOKUP(Table1[[#This Row],[County]], '[1]K-12'!$A$2:$B$256, 2, FALSE)</f>
        <v>5.244755244755245E-3</v>
      </c>
    </row>
    <row r="198" spans="1:11" ht="28.5" customHeight="1">
      <c r="A198" s="42" t="s">
        <v>207</v>
      </c>
      <c r="B198" s="36">
        <v>1.1916110581506196E-2</v>
      </c>
      <c r="C198" s="37">
        <v>1.160631383472609E-2</v>
      </c>
      <c r="D198" s="1">
        <v>1.2096774193548387E-2</v>
      </c>
      <c r="E198" s="2">
        <v>1.1477045908183632E-2</v>
      </c>
      <c r="F198" s="37">
        <v>8.5042521260630319E-3</v>
      </c>
      <c r="G198" s="2">
        <v>1.0595358224016145E-2</v>
      </c>
      <c r="H198" s="1">
        <v>6.6564260112647209E-3</v>
      </c>
      <c r="I198" s="1">
        <v>9.0840272520817562E-3</v>
      </c>
      <c r="J198" s="1">
        <v>5.0251256281407036E-3</v>
      </c>
      <c r="K198" s="1">
        <f>VLOOKUP(Table1[[#This Row],[County]], '[1]K-12'!$A$2:$B$256, 2, FALSE)</f>
        <v>1.2441679626749611E-2</v>
      </c>
    </row>
    <row r="199" spans="1:11" ht="28.5" customHeight="1">
      <c r="A199" s="42" t="s">
        <v>208</v>
      </c>
      <c r="B199" s="36">
        <v>3.7688442211055275E-3</v>
      </c>
      <c r="C199" s="37">
        <v>3.605769230769231E-3</v>
      </c>
      <c r="D199" s="1">
        <v>3.1298904538341159E-3</v>
      </c>
      <c r="E199" s="2">
        <v>3.8834951456310678E-3</v>
      </c>
      <c r="F199" s="37">
        <v>3.669724770642202E-3</v>
      </c>
      <c r="G199" s="2">
        <v>3.8220986796386378E-3</v>
      </c>
      <c r="H199" s="1">
        <v>4.1565639071700728E-3</v>
      </c>
      <c r="I199" s="1">
        <v>8.468335787923411E-3</v>
      </c>
      <c r="J199" s="1">
        <v>1.078066914498141E-2</v>
      </c>
      <c r="K199" s="1">
        <f>VLOOKUP(Table1[[#This Row],[County]], '[1]K-12'!$A$2:$B$256, 2, FALSE)</f>
        <v>1.0137581462708182E-2</v>
      </c>
    </row>
    <row r="200" spans="1:11" ht="28.5" customHeight="1">
      <c r="A200" s="42" t="s">
        <v>209</v>
      </c>
      <c r="B200" s="36">
        <v>8.948545861297539E-3</v>
      </c>
      <c r="C200" s="37">
        <v>9.1484869809992965E-3</v>
      </c>
      <c r="D200" s="1">
        <v>8.1120943952802359E-3</v>
      </c>
      <c r="E200" s="2">
        <v>9.7014925373134324E-3</v>
      </c>
      <c r="F200" s="37">
        <v>1.3798701298701298E-2</v>
      </c>
      <c r="G200" s="2">
        <v>1.6515276630883566E-2</v>
      </c>
      <c r="H200" s="1">
        <v>1.5650741350906095E-2</v>
      </c>
      <c r="I200" s="1">
        <v>1.8930041152263377E-2</v>
      </c>
      <c r="J200" s="1">
        <v>2.2240527182866562E-2</v>
      </c>
      <c r="K200" s="1">
        <f>VLOOKUP(Table1[[#This Row],[County]], '[1]K-12'!$A$2:$B$256, 2, FALSE)</f>
        <v>2.7989821882951654E-2</v>
      </c>
    </row>
    <row r="201" spans="1:11" ht="28.5" customHeight="1">
      <c r="A201" s="42" t="s">
        <v>210</v>
      </c>
      <c r="B201" s="36">
        <v>0</v>
      </c>
      <c r="C201" s="37">
        <v>0</v>
      </c>
      <c r="D201" s="1">
        <v>0</v>
      </c>
      <c r="E201" s="2">
        <v>0</v>
      </c>
      <c r="F201" s="37">
        <v>0</v>
      </c>
      <c r="G201" s="2">
        <v>4.807692307692308E-3</v>
      </c>
      <c r="H201" s="1">
        <v>0</v>
      </c>
      <c r="I201" s="1">
        <v>0</v>
      </c>
      <c r="J201" s="1">
        <v>5.5555555555555558E-3</v>
      </c>
      <c r="K201" s="1">
        <f>VLOOKUP(Table1[[#This Row],[County]], '[1]K-12'!$A$2:$B$256, 2, FALSE)</f>
        <v>1.9417475728155338E-2</v>
      </c>
    </row>
    <row r="202" spans="1:11" ht="28.5" customHeight="1">
      <c r="A202" s="42" t="s">
        <v>211</v>
      </c>
      <c r="B202" s="36">
        <v>4.1383769802780475E-2</v>
      </c>
      <c r="C202" s="37">
        <v>1.1489850631941786E-3</v>
      </c>
      <c r="D202" s="1">
        <v>2.5715204114432656E-3</v>
      </c>
      <c r="E202" s="2">
        <v>3.5369774919614149E-3</v>
      </c>
      <c r="F202" s="37">
        <v>2.8880866425992778E-3</v>
      </c>
      <c r="G202" s="2">
        <v>5.4009140008309097E-3</v>
      </c>
      <c r="H202" s="1">
        <v>8.9552238805970154E-3</v>
      </c>
      <c r="I202" s="1">
        <v>6.646726487205051E-3</v>
      </c>
      <c r="J202" s="1">
        <v>7.0354972817396862E-3</v>
      </c>
      <c r="K202" s="1">
        <f>VLOOKUP(Table1[[#This Row],[County]], '[1]K-12'!$A$2:$B$256, 2, FALSE)</f>
        <v>1.0174880763116057E-2</v>
      </c>
    </row>
    <row r="203" spans="1:11" ht="28.5" customHeight="1">
      <c r="A203" s="42" t="s">
        <v>212</v>
      </c>
      <c r="B203" s="36">
        <v>1.4397840323951408E-2</v>
      </c>
      <c r="C203" s="37">
        <v>1.4113496030579242E-2</v>
      </c>
      <c r="D203" s="1">
        <v>1.490074261029947E-2</v>
      </c>
      <c r="E203" s="2">
        <v>1.7733850373593114E-2</v>
      </c>
      <c r="F203" s="37">
        <v>2.0005456033463671E-2</v>
      </c>
      <c r="G203" s="2">
        <v>2.2661140992857771E-2</v>
      </c>
      <c r="H203" s="1">
        <v>2.5308904985087345E-2</v>
      </c>
      <c r="I203" s="1">
        <v>2.6464868521180344E-2</v>
      </c>
      <c r="J203" s="1">
        <v>3.2133365547233637E-2</v>
      </c>
      <c r="K203" s="1">
        <f>VLOOKUP(Table1[[#This Row],[County]], '[1]K-12'!$A$2:$B$256, 2, FALSE)</f>
        <v>3.8016713923295031E-2</v>
      </c>
    </row>
    <row r="204" spans="1:11" ht="28.5" customHeight="1">
      <c r="A204" s="42" t="s">
        <v>213</v>
      </c>
      <c r="B204" s="36">
        <v>9.141696292534281E-3</v>
      </c>
      <c r="C204" s="37">
        <v>8.8082901554404139E-3</v>
      </c>
      <c r="D204" s="1">
        <v>1.0576414595452142E-2</v>
      </c>
      <c r="E204" s="2">
        <v>1.0319917440660475E-2</v>
      </c>
      <c r="F204" s="37">
        <v>7.8905839032088372E-3</v>
      </c>
      <c r="G204" s="2">
        <v>7.9155672823219003E-3</v>
      </c>
      <c r="H204" s="1">
        <v>8.0889787664307385E-3</v>
      </c>
      <c r="I204" s="1">
        <v>5.2301255230125512E-3</v>
      </c>
      <c r="J204" s="1">
        <v>8.3682008368200812E-3</v>
      </c>
      <c r="K204" s="1">
        <f>VLOOKUP(Table1[[#This Row],[County]], '[1]K-12'!$A$2:$B$256, 2, FALSE)</f>
        <v>1.3626834381551363E-2</v>
      </c>
    </row>
    <row r="205" spans="1:11" ht="28.5" customHeight="1">
      <c r="A205" s="42" t="s">
        <v>214</v>
      </c>
      <c r="B205" s="36">
        <v>1.5970515970515971E-3</v>
      </c>
      <c r="C205" s="37">
        <v>2.2183879714074441E-3</v>
      </c>
      <c r="D205" s="1">
        <v>2.6773761713520749E-3</v>
      </c>
      <c r="E205" s="2">
        <v>4.0715607649599011E-3</v>
      </c>
      <c r="F205" s="37">
        <v>5.0442913385826769E-3</v>
      </c>
      <c r="G205" s="2">
        <v>7.4363498865641546E-3</v>
      </c>
      <c r="H205" s="1">
        <v>9.4932649134060292E-3</v>
      </c>
      <c r="I205" s="1">
        <v>1.0081173081958624E-2</v>
      </c>
      <c r="J205" s="1">
        <v>1.3671618246352045E-2</v>
      </c>
      <c r="K205" s="1">
        <f>VLOOKUP(Table1[[#This Row],[County]], '[1]K-12'!$A$2:$B$256, 2, FALSE)</f>
        <v>1.7037832036490477E-2</v>
      </c>
    </row>
    <row r="206" spans="1:11" ht="28.5" customHeight="1">
      <c r="A206" s="42" t="s">
        <v>215</v>
      </c>
      <c r="B206" s="36">
        <v>3.1104199066874028E-3</v>
      </c>
      <c r="C206" s="37">
        <v>3.1678986272439284E-3</v>
      </c>
      <c r="D206" s="1">
        <v>6.6769388803287104E-3</v>
      </c>
      <c r="E206" s="2">
        <v>8.3116883116883117E-3</v>
      </c>
      <c r="F206" s="37">
        <v>1.3276686139139671E-2</v>
      </c>
      <c r="G206" s="2">
        <v>1.6778523489932886E-2</v>
      </c>
      <c r="H206" s="1">
        <v>1.9762845849802372E-2</v>
      </c>
      <c r="I206" s="1">
        <v>2.1468926553672316E-2</v>
      </c>
      <c r="J206" s="1">
        <v>2.3188405797101443E-2</v>
      </c>
      <c r="K206" s="1">
        <f>VLOOKUP(Table1[[#This Row],[County]], '[1]K-12'!$A$2:$B$256, 2, FALSE)</f>
        <v>2.1466905187835419E-2</v>
      </c>
    </row>
    <row r="207" spans="1:11" ht="28.5" customHeight="1">
      <c r="A207" s="42" t="s">
        <v>216</v>
      </c>
      <c r="B207" s="36">
        <v>7.1174377224199285E-3</v>
      </c>
      <c r="C207" s="37">
        <v>4.4964028776978415E-3</v>
      </c>
      <c r="D207" s="1">
        <v>4.8638132295719845E-3</v>
      </c>
      <c r="E207" s="2">
        <v>5.7526366251198467E-3</v>
      </c>
      <c r="F207" s="37">
        <v>3.727865796831314E-3</v>
      </c>
      <c r="G207" s="2">
        <v>6.58513640639699E-3</v>
      </c>
      <c r="H207" s="1">
        <v>1.4234875444839857E-2</v>
      </c>
      <c r="I207" s="1">
        <v>1.1282051282051279E-2</v>
      </c>
      <c r="J207" s="1">
        <v>1.1446409989594177E-2</v>
      </c>
      <c r="K207" s="1">
        <f>VLOOKUP(Table1[[#This Row],[County]], '[1]K-12'!$A$2:$B$256, 2, FALSE)</f>
        <v>1.7391304347826087E-2</v>
      </c>
    </row>
    <row r="208" spans="1:11" ht="28.5" customHeight="1">
      <c r="A208" s="42" t="s">
        <v>217</v>
      </c>
      <c r="B208" s="36">
        <v>3.3282904689863843E-3</v>
      </c>
      <c r="C208" s="37">
        <v>5.0445103857566769E-3</v>
      </c>
      <c r="D208" s="1">
        <v>5.7979859627708269E-3</v>
      </c>
      <c r="E208" s="2">
        <v>6.1583577712609975E-3</v>
      </c>
      <c r="F208" s="37">
        <v>5.6716417910447764E-3</v>
      </c>
      <c r="G208" s="2">
        <v>8.5495283018867923E-3</v>
      </c>
      <c r="H208" s="1">
        <v>1.1891062523973917E-2</v>
      </c>
      <c r="I208" s="1">
        <v>1.2731130645650197E-2</v>
      </c>
      <c r="J208" s="1">
        <v>1.1998829382499269E-2</v>
      </c>
      <c r="K208" s="1">
        <f>VLOOKUP(Table1[[#This Row],[County]], '[1]K-12'!$A$2:$B$256, 2, FALSE)</f>
        <v>1.7821212992239148E-2</v>
      </c>
    </row>
    <row r="209" spans="1:11" ht="28.5" customHeight="1">
      <c r="A209" s="42" t="s">
        <v>218</v>
      </c>
      <c r="B209" s="36">
        <v>6.2259531304651979E-3</v>
      </c>
      <c r="C209" s="37">
        <v>4.1221267379305529E-3</v>
      </c>
      <c r="D209" s="1">
        <v>4.5264623955431757E-3</v>
      </c>
      <c r="E209" s="2">
        <v>4.8866855524079319E-3</v>
      </c>
      <c r="F209" s="37">
        <v>5.0072686157325149E-3</v>
      </c>
      <c r="G209" s="2">
        <v>6.5563022455335188E-3</v>
      </c>
      <c r="H209" s="1">
        <v>6.806206088992974E-3</v>
      </c>
      <c r="I209" s="1">
        <v>7.745411685468934E-3</v>
      </c>
      <c r="J209" s="1">
        <v>8.3873427373236751E-3</v>
      </c>
      <c r="K209" s="1">
        <f>VLOOKUP(Table1[[#This Row],[County]], '[1]K-12'!$A$2:$B$256, 2, FALSE)</f>
        <v>9.3464988316876458E-3</v>
      </c>
    </row>
    <row r="210" spans="1:11" ht="28.5" customHeight="1">
      <c r="A210" s="42" t="s">
        <v>219</v>
      </c>
      <c r="B210" s="36">
        <v>8.8888888888888889E-3</v>
      </c>
      <c r="C210" s="37">
        <v>6.7796610169491523E-3</v>
      </c>
      <c r="D210" s="1">
        <v>6.6666666666666671E-3</v>
      </c>
      <c r="E210" s="2">
        <v>1.1123470522803115E-2</v>
      </c>
      <c r="F210" s="37">
        <v>1.8458197611292075E-2</v>
      </c>
      <c r="G210" s="2">
        <v>1.9007391763463569E-2</v>
      </c>
      <c r="H210" s="1">
        <v>1.4023732470334413E-2</v>
      </c>
      <c r="I210" s="1">
        <v>1.8743109151047408E-2</v>
      </c>
      <c r="J210" s="1">
        <v>1.0764262648008612E-2</v>
      </c>
      <c r="K210" s="1">
        <f>VLOOKUP(Table1[[#This Row],[County]], '[1]K-12'!$A$2:$B$256, 2, FALSE)</f>
        <v>3.4220532319391636E-2</v>
      </c>
    </row>
    <row r="211" spans="1:11" ht="28.5" customHeight="1">
      <c r="A211" s="42" t="s">
        <v>220</v>
      </c>
      <c r="B211" s="36">
        <v>1.7921146953405018E-3</v>
      </c>
      <c r="C211" s="37">
        <v>3.4662045060658577E-3</v>
      </c>
      <c r="D211" s="1">
        <v>1.8181818181818182E-3</v>
      </c>
      <c r="E211" s="2">
        <v>5.6285178236397749E-3</v>
      </c>
      <c r="F211" s="1" t="s">
        <v>64</v>
      </c>
      <c r="G211" s="2">
        <v>8.1967213114754103E-3</v>
      </c>
      <c r="H211" s="1">
        <v>8.368200836820083E-3</v>
      </c>
      <c r="I211" s="1">
        <v>1.2244897959183673E-2</v>
      </c>
      <c r="J211" s="1">
        <v>6.2370062370062356E-3</v>
      </c>
      <c r="K211" s="1">
        <f>VLOOKUP(Table1[[#This Row],[County]], '[1]K-12'!$A$2:$B$256, 2, FALSE)</f>
        <v>2.1978021978021978E-3</v>
      </c>
    </row>
    <row r="212" spans="1:11" ht="28.5" customHeight="1">
      <c r="A212" s="42" t="s">
        <v>221</v>
      </c>
      <c r="B212" s="36">
        <v>1.3042060645582002E-3</v>
      </c>
      <c r="C212" s="37">
        <v>2.1128886205855719E-3</v>
      </c>
      <c r="D212" s="1">
        <v>2.4898848428260194E-3</v>
      </c>
      <c r="E212" s="2">
        <v>2.6092628832354858E-3</v>
      </c>
      <c r="F212" s="37">
        <v>3.4580320653882428E-3</v>
      </c>
      <c r="G212" s="2">
        <v>5.597629239380968E-3</v>
      </c>
      <c r="H212" s="1">
        <v>5.2927555408534572E-3</v>
      </c>
      <c r="I212" s="1">
        <v>5.685618729096991E-3</v>
      </c>
      <c r="J212" s="1">
        <v>6.7865626060400405E-3</v>
      </c>
      <c r="K212" s="1">
        <f>VLOOKUP(Table1[[#This Row],[County]], '[1]K-12'!$A$2:$B$256, 2, FALSE)</f>
        <v>8.5324232081911266E-3</v>
      </c>
    </row>
    <row r="213" spans="1:11" ht="28.5" customHeight="1">
      <c r="A213" s="42" t="s">
        <v>222</v>
      </c>
      <c r="B213" s="36">
        <v>6.024096385542169E-3</v>
      </c>
      <c r="C213" s="37">
        <v>1.4234875444839857E-2</v>
      </c>
      <c r="D213" s="1">
        <v>1.6129032258064516E-2</v>
      </c>
      <c r="E213" s="2">
        <v>2.3529411764705882E-2</v>
      </c>
      <c r="F213" s="37">
        <v>2.3668639053254437E-2</v>
      </c>
      <c r="G213" s="2">
        <v>1.8835616438356163E-2</v>
      </c>
      <c r="H213" s="1">
        <v>2.0236087689713321E-2</v>
      </c>
      <c r="I213" s="1">
        <v>2.7444253859348192E-2</v>
      </c>
      <c r="J213" s="1">
        <v>2.9360967184801377E-2</v>
      </c>
      <c r="K213" s="1">
        <f>VLOOKUP(Table1[[#This Row],[County]], '[1]K-12'!$A$2:$B$256, 2, FALSE)</f>
        <v>1.5280135823429542E-2</v>
      </c>
    </row>
    <row r="214" spans="1:11" ht="28.5" customHeight="1">
      <c r="A214" s="42" t="s">
        <v>223</v>
      </c>
      <c r="B214" s="36">
        <v>1.1263375258119017E-3</v>
      </c>
      <c r="C214" s="37">
        <v>1.5464913976416005E-3</v>
      </c>
      <c r="D214" s="1">
        <v>1.6907758782641368E-3</v>
      </c>
      <c r="E214" s="2">
        <v>1.9256691700365878E-3</v>
      </c>
      <c r="F214" s="37">
        <v>4.1265474552957355E-3</v>
      </c>
      <c r="G214" s="2">
        <v>4.4088176352705408E-3</v>
      </c>
      <c r="H214" s="1">
        <v>5.8538554703270081E-3</v>
      </c>
      <c r="I214" s="1">
        <v>9.268587547854118E-3</v>
      </c>
      <c r="J214" s="1">
        <v>9.9482690011937942E-3</v>
      </c>
      <c r="K214" s="1">
        <f>VLOOKUP(Table1[[#This Row],[County]], '[1]K-12'!$A$2:$B$256, 2, FALSE)</f>
        <v>1.347130027333073E-2</v>
      </c>
    </row>
    <row r="215" spans="1:11" ht="28.5" customHeight="1">
      <c r="A215" s="42" t="s">
        <v>224</v>
      </c>
      <c r="B215" s="36">
        <v>1.0709504685408299E-2</v>
      </c>
      <c r="C215" s="37">
        <v>2.8530670470756064E-3</v>
      </c>
      <c r="D215" s="1">
        <v>4.329004329004329E-3</v>
      </c>
      <c r="E215" s="2">
        <v>2.8449502133712661E-3</v>
      </c>
      <c r="F215" s="37">
        <v>4.1322314049586778E-3</v>
      </c>
      <c r="G215" s="2">
        <v>1.1396011396011397E-2</v>
      </c>
      <c r="H215" s="1">
        <v>1.188707280832095E-2</v>
      </c>
      <c r="I215" s="1">
        <v>7.3394495412844049E-3</v>
      </c>
      <c r="J215" s="1">
        <v>2.1638330757341576E-2</v>
      </c>
      <c r="K215" s="1">
        <f>VLOOKUP(Table1[[#This Row],[County]], '[1]K-12'!$A$2:$B$256, 2, FALSE)</f>
        <v>2.8985507246376812E-2</v>
      </c>
    </row>
    <row r="216" spans="1:11" ht="28.5" customHeight="1">
      <c r="A216" s="42" t="s">
        <v>225</v>
      </c>
      <c r="B216" s="36">
        <v>7.6164640826334182E-3</v>
      </c>
      <c r="C216" s="37">
        <v>8.8511654467113114E-3</v>
      </c>
      <c r="D216" s="1">
        <v>9.2400384790643515E-3</v>
      </c>
      <c r="E216" s="2">
        <v>1.1411770568595206E-2</v>
      </c>
      <c r="F216" s="37">
        <v>1.4170341376405887E-2</v>
      </c>
      <c r="G216" s="2">
        <v>1.5998811233840209E-2</v>
      </c>
      <c r="H216" s="1">
        <v>1.9990442816183496E-2</v>
      </c>
      <c r="I216" s="1">
        <v>2.1082450358183749E-2</v>
      </c>
      <c r="J216" s="1">
        <v>2.6769811521386608E-2</v>
      </c>
      <c r="K216" s="1">
        <f>VLOOKUP(Table1[[#This Row],[County]], '[1]K-12'!$A$2:$B$256, 2, FALSE)</f>
        <v>3.552617718318761E-2</v>
      </c>
    </row>
    <row r="217" spans="1:11" ht="28.5" customHeight="1">
      <c r="A217" s="42" t="s">
        <v>226</v>
      </c>
      <c r="B217" s="36">
        <v>9.7035040431266845E-3</v>
      </c>
      <c r="C217" s="37">
        <v>1.4203051025775907E-2</v>
      </c>
      <c r="D217" s="1">
        <v>1.6649848637739658E-2</v>
      </c>
      <c r="E217" s="2">
        <v>1.9920318725099601E-2</v>
      </c>
      <c r="F217" s="37">
        <v>2.6068821689259645E-2</v>
      </c>
      <c r="G217" s="2">
        <v>2.8017241379310345E-2</v>
      </c>
      <c r="H217" s="1">
        <v>3.0546623794212219E-2</v>
      </c>
      <c r="I217" s="1">
        <v>3.28981723237598E-2</v>
      </c>
      <c r="J217" s="1">
        <v>4.8768225238813474E-2</v>
      </c>
      <c r="K217" s="1">
        <f>VLOOKUP(Table1[[#This Row],[County]], '[1]K-12'!$A$2:$B$256, 2, FALSE)</f>
        <v>4.8072108162243367E-2</v>
      </c>
    </row>
    <row r="218" spans="1:11" ht="28.5" customHeight="1">
      <c r="A218" s="42" t="s">
        <v>227</v>
      </c>
      <c r="B218" s="36">
        <v>0</v>
      </c>
      <c r="C218" s="37">
        <v>0</v>
      </c>
      <c r="D218" s="1">
        <v>1.1487650775416428E-4</v>
      </c>
      <c r="E218" s="2">
        <v>1.733402669440111E-4</v>
      </c>
      <c r="F218" s="37">
        <v>2.3572396723436855E-4</v>
      </c>
      <c r="G218" s="2">
        <v>2.4530847540782532E-4</v>
      </c>
      <c r="H218" s="1">
        <v>6.1656082372526044E-5</v>
      </c>
      <c r="I218" s="1">
        <v>8.1219542671498196E-4</v>
      </c>
      <c r="J218" s="1">
        <v>5.3810452680433157E-4</v>
      </c>
      <c r="K218" s="1">
        <f>VLOOKUP(Table1[[#This Row],[County]], '[1]K-12'!$A$2:$B$256, 2, FALSE)</f>
        <v>1.0964205095130603E-3</v>
      </c>
    </row>
    <row r="219" spans="1:11" ht="28.5" customHeight="1">
      <c r="A219" s="42" t="s">
        <v>228</v>
      </c>
      <c r="B219" s="36">
        <v>3.5087719298245615E-3</v>
      </c>
      <c r="C219" s="37">
        <v>2.8653295128939827E-3</v>
      </c>
      <c r="D219" s="1">
        <v>3.5385704175513091E-3</v>
      </c>
      <c r="E219" s="2">
        <v>4.2643923240938165E-3</v>
      </c>
      <c r="F219" s="37">
        <v>1.1913104414856343E-2</v>
      </c>
      <c r="G219" s="2">
        <v>9.1678420310296188E-3</v>
      </c>
      <c r="H219" s="1">
        <v>1.098901098901099E-2</v>
      </c>
      <c r="I219" s="1">
        <v>1.1347517730496451E-2</v>
      </c>
      <c r="J219" s="1">
        <v>2.3756495916852263E-2</v>
      </c>
      <c r="K219" s="1">
        <f>VLOOKUP(Table1[[#This Row],[County]], '[1]K-12'!$A$2:$B$256, 2, FALSE)</f>
        <v>3.1437125748502992E-2</v>
      </c>
    </row>
    <row r="220" spans="1:11" ht="28.5" customHeight="1">
      <c r="A220" s="42" t="s">
        <v>229</v>
      </c>
      <c r="B220" s="36">
        <v>3.3444816053511705E-3</v>
      </c>
      <c r="C220" s="37">
        <v>3.1152647975077881E-3</v>
      </c>
      <c r="D220" s="1">
        <v>0</v>
      </c>
      <c r="E220" s="2">
        <v>0</v>
      </c>
      <c r="F220" s="37">
        <v>1.6891891891891893E-2</v>
      </c>
      <c r="G220" s="2">
        <v>0</v>
      </c>
      <c r="H220" s="1">
        <v>3.1545741324921135E-3</v>
      </c>
      <c r="I220" s="1">
        <v>1.2903225806451609E-2</v>
      </c>
      <c r="J220" s="1">
        <v>1.9417475728155328E-2</v>
      </c>
      <c r="K220" s="1">
        <f>VLOOKUP(Table1[[#This Row],[County]], '[1]K-12'!$A$2:$B$256, 2, FALSE)</f>
        <v>3.669724770642202E-2</v>
      </c>
    </row>
    <row r="221" spans="1:11" ht="28.5" customHeight="1">
      <c r="A221" s="42" t="s">
        <v>230</v>
      </c>
      <c r="B221" s="36">
        <v>0</v>
      </c>
      <c r="C221" s="37">
        <v>1.8691588785046728E-2</v>
      </c>
      <c r="D221" s="1">
        <v>0</v>
      </c>
      <c r="E221" s="2">
        <v>0</v>
      </c>
      <c r="F221" s="37">
        <v>4.3859649122807015E-3</v>
      </c>
      <c r="G221" s="2">
        <v>0</v>
      </c>
      <c r="H221" s="1">
        <v>0</v>
      </c>
      <c r="I221" s="1">
        <v>0</v>
      </c>
      <c r="J221" s="1">
        <v>0</v>
      </c>
      <c r="K221" s="1">
        <f>VLOOKUP(Table1[[#This Row],[County]], '[1]K-12'!$A$2:$B$256, 2, FALSE)</f>
        <v>0</v>
      </c>
    </row>
    <row r="222" spans="1:11" ht="28.5" customHeight="1">
      <c r="A222" s="42" t="s">
        <v>231</v>
      </c>
      <c r="B222" s="36">
        <v>0</v>
      </c>
      <c r="C222" s="37">
        <v>0</v>
      </c>
      <c r="D222" s="1">
        <v>0</v>
      </c>
      <c r="E222" s="2">
        <v>1.2531328320802004E-3</v>
      </c>
      <c r="F222" s="37">
        <v>5.2219321148825066E-3</v>
      </c>
      <c r="G222" s="2">
        <v>6.6225165562913907E-3</v>
      </c>
      <c r="H222" s="1">
        <v>8.0753701211305519E-3</v>
      </c>
      <c r="I222" s="1">
        <v>4.4910179640718561E-3</v>
      </c>
      <c r="J222" s="1">
        <v>1.2102874432677765E-2</v>
      </c>
      <c r="K222" s="1">
        <f>VLOOKUP(Table1[[#This Row],[County]], '[1]K-12'!$A$2:$B$256, 2, FALSE)</f>
        <v>1.0835913312693499E-2</v>
      </c>
    </row>
    <row r="223" spans="1:11" ht="28.5" customHeight="1">
      <c r="A223" s="42" t="s">
        <v>232</v>
      </c>
      <c r="B223" s="36">
        <v>5.8479532163742687E-3</v>
      </c>
      <c r="C223" s="37">
        <v>5.2151238591916557E-3</v>
      </c>
      <c r="D223" s="1">
        <v>6.5359477124183002E-4</v>
      </c>
      <c r="E223" s="2">
        <v>3.1665611146295125E-3</v>
      </c>
      <c r="F223" s="37">
        <v>7.8534031413612562E-3</v>
      </c>
      <c r="G223" s="2">
        <v>5.9484467944481163E-3</v>
      </c>
      <c r="H223" s="1">
        <v>4.8143053645116922E-3</v>
      </c>
      <c r="I223" s="1">
        <v>5.0143266475644703E-3</v>
      </c>
      <c r="J223" s="1">
        <v>7.1377587437544575E-3</v>
      </c>
      <c r="K223" s="1">
        <f>VLOOKUP(Table1[[#This Row],[County]], '[1]K-12'!$A$2:$B$256, 2, FALSE)</f>
        <v>1.085383502170767E-2</v>
      </c>
    </row>
    <row r="224" spans="1:11" ht="28.5" customHeight="1">
      <c r="A224" s="42" t="s">
        <v>233</v>
      </c>
      <c r="B224" s="36">
        <v>7.8176188362606477E-3</v>
      </c>
      <c r="C224" s="37">
        <v>1.1052513907702829E-2</v>
      </c>
      <c r="D224" s="1">
        <v>1.104083789159622E-2</v>
      </c>
      <c r="E224" s="2">
        <v>1.2685542574411315E-2</v>
      </c>
      <c r="F224" s="37">
        <v>1.4455386080995723E-2</v>
      </c>
      <c r="G224" s="2">
        <v>1.7851972260208192E-2</v>
      </c>
      <c r="H224" s="1">
        <v>1.8262941170430157E-2</v>
      </c>
      <c r="I224" s="1">
        <v>1.9819373703074902E-2</v>
      </c>
      <c r="J224" s="1">
        <v>2.1827681215807401E-2</v>
      </c>
      <c r="K224" s="1">
        <f>VLOOKUP(Table1[[#This Row],[County]], '[1]K-12'!$A$2:$B$256, 2, FALSE)</f>
        <v>2.8503529662335041E-2</v>
      </c>
    </row>
    <row r="225" spans="1:11" ht="28.5" customHeight="1">
      <c r="A225" s="42" t="s">
        <v>234</v>
      </c>
      <c r="B225" s="36">
        <v>6.4668573560502426E-3</v>
      </c>
      <c r="C225" s="37">
        <v>7.601935038009675E-3</v>
      </c>
      <c r="D225" s="1">
        <v>6.4595762188850029E-3</v>
      </c>
      <c r="E225" s="2">
        <v>7.9528845327142984E-3</v>
      </c>
      <c r="F225" s="37">
        <v>9.3069564088134708E-3</v>
      </c>
      <c r="G225" s="2">
        <v>1.0811984368215372E-2</v>
      </c>
      <c r="H225" s="1">
        <v>1.2671102258761707E-2</v>
      </c>
      <c r="I225" s="1">
        <v>1.3415663453422776E-2</v>
      </c>
      <c r="J225" s="1">
        <v>1.6045137970554527E-2</v>
      </c>
      <c r="K225" s="1">
        <f>VLOOKUP(Table1[[#This Row],[County]], '[1]K-12'!$A$2:$B$256, 2, FALSE)</f>
        <v>1.7784282419726804E-2</v>
      </c>
    </row>
    <row r="226" spans="1:11" ht="28.5" customHeight="1">
      <c r="A226" s="42" t="s">
        <v>235</v>
      </c>
      <c r="B226" s="36">
        <v>1.6666666666666666E-2</v>
      </c>
      <c r="C226" s="37">
        <v>1.5384615384615385E-2</v>
      </c>
      <c r="D226" s="1">
        <v>1.3333333333333334E-2</v>
      </c>
      <c r="E226" s="2">
        <v>0</v>
      </c>
      <c r="F226" s="37">
        <v>0</v>
      </c>
      <c r="G226" s="2">
        <v>0</v>
      </c>
      <c r="H226" s="1">
        <v>0</v>
      </c>
      <c r="I226" s="1">
        <v>0</v>
      </c>
      <c r="J226" s="1">
        <v>0</v>
      </c>
      <c r="K226" s="1">
        <f>VLOOKUP(Table1[[#This Row],[County]], '[1]K-12'!$A$2:$B$256, 2, FALSE)</f>
        <v>0</v>
      </c>
    </row>
    <row r="227" spans="1:11" ht="28.5" customHeight="1">
      <c r="A227" s="42" t="s">
        <v>236</v>
      </c>
      <c r="B227" s="36">
        <v>4.675081813931744E-4</v>
      </c>
      <c r="C227" s="37">
        <v>4.4228217602830609E-4</v>
      </c>
      <c r="D227" s="1">
        <v>0</v>
      </c>
      <c r="E227" s="2">
        <v>4.0089086859688193E-3</v>
      </c>
      <c r="F227" s="37">
        <v>5.2910052910052907E-3</v>
      </c>
      <c r="G227" s="2">
        <v>6.0869565217391303E-3</v>
      </c>
      <c r="H227" s="1">
        <v>1.2524084778420038E-2</v>
      </c>
      <c r="I227" s="1">
        <v>1.4879649890590809E-2</v>
      </c>
      <c r="J227" s="1">
        <v>3.6622583926754826E-2</v>
      </c>
      <c r="K227" s="1">
        <f>VLOOKUP(Table1[[#This Row],[County]], '[1]K-12'!$A$2:$B$256, 2, FALSE)</f>
        <v>2.4715768660405337E-2</v>
      </c>
    </row>
    <row r="228" spans="1:11" ht="28.5" customHeight="1">
      <c r="A228" s="42" t="s">
        <v>237</v>
      </c>
      <c r="B228" s="36">
        <v>1.4035087719298246E-2</v>
      </c>
      <c r="C228" s="37">
        <v>0</v>
      </c>
      <c r="D228" s="1">
        <v>6.6225165562913907E-3</v>
      </c>
      <c r="E228" s="2">
        <v>3.3333333333333335E-3</v>
      </c>
      <c r="F228" s="37">
        <v>1.6891891891891893E-2</v>
      </c>
      <c r="G228" s="2">
        <v>0</v>
      </c>
      <c r="H228" s="1">
        <v>0</v>
      </c>
      <c r="I228" s="1">
        <v>1.7482517482517477E-2</v>
      </c>
      <c r="J228" s="1">
        <v>3.3444816053511714E-3</v>
      </c>
      <c r="K228" s="1">
        <f>VLOOKUP(Table1[[#This Row],[County]], '[1]K-12'!$A$2:$B$256, 2, FALSE)</f>
        <v>2.9411764705882353E-2</v>
      </c>
    </row>
    <row r="229" spans="1:11" ht="28.5" customHeight="1">
      <c r="A229" s="42" t="s">
        <v>238</v>
      </c>
      <c r="B229" s="36">
        <v>2.8300551860761286E-3</v>
      </c>
      <c r="C229" s="37">
        <v>3.663003663003663E-3</v>
      </c>
      <c r="D229" s="1">
        <v>5.0014289797084884E-3</v>
      </c>
      <c r="E229" s="2">
        <v>3.338391502276176E-3</v>
      </c>
      <c r="F229" s="37">
        <v>3.6336109008327025E-3</v>
      </c>
      <c r="G229" s="2">
        <v>4.2035730370815197E-3</v>
      </c>
      <c r="H229" s="1">
        <v>3.0637254901960784E-3</v>
      </c>
      <c r="I229" s="1">
        <v>2.478314745972739E-3</v>
      </c>
      <c r="J229" s="1">
        <v>7.5714285714285744E-3</v>
      </c>
      <c r="K229" s="1">
        <f>VLOOKUP(Table1[[#This Row],[County]], '[1]K-12'!$A$2:$B$256, 2, FALSE)</f>
        <v>8.3878305373898208E-3</v>
      </c>
    </row>
    <row r="230" spans="1:11" ht="28.5" customHeight="1">
      <c r="A230" s="42" t="s">
        <v>239</v>
      </c>
      <c r="B230" s="36">
        <v>3.8890056758461213E-3</v>
      </c>
      <c r="C230" s="37">
        <v>5.0663694396595399E-3</v>
      </c>
      <c r="D230" s="1">
        <v>6.7656364078851304E-3</v>
      </c>
      <c r="E230" s="2">
        <v>7.2276469461995023E-3</v>
      </c>
      <c r="F230" s="37">
        <v>8.4350939139816589E-3</v>
      </c>
      <c r="G230" s="2">
        <v>7.7714069089702886E-3</v>
      </c>
      <c r="H230" s="1">
        <v>1.028587314089793E-2</v>
      </c>
      <c r="I230" s="1">
        <v>6.8242749207896658E-3</v>
      </c>
      <c r="J230" s="1">
        <v>8.7162482235907113E-3</v>
      </c>
      <c r="K230" s="1">
        <f>VLOOKUP(Table1[[#This Row],[County]], '[1]K-12'!$A$2:$B$256, 2, FALSE)</f>
        <v>1.6443938963131458E-2</v>
      </c>
    </row>
    <row r="231" spans="1:11" ht="28.5" customHeight="1">
      <c r="A231" s="42" t="s">
        <v>240</v>
      </c>
      <c r="B231" s="36">
        <v>1.7517905789388225E-2</v>
      </c>
      <c r="C231" s="37">
        <v>2.0795495288979799E-2</v>
      </c>
      <c r="D231" s="1">
        <v>2.2979482604817126E-2</v>
      </c>
      <c r="E231" s="2">
        <v>2.4464994331065758E-2</v>
      </c>
      <c r="F231" s="37">
        <v>2.72305299232166E-2</v>
      </c>
      <c r="G231" s="2">
        <v>2.4158720656775132E-2</v>
      </c>
      <c r="H231" s="1">
        <v>2.3146673905440042E-2</v>
      </c>
      <c r="I231" s="1">
        <v>2.0906148518743912E-2</v>
      </c>
      <c r="J231" s="1">
        <v>2.2810483481323206E-2</v>
      </c>
      <c r="K231" s="1">
        <f>VLOOKUP(Table1[[#This Row],[County]], '[1]K-12'!$A$2:$B$256, 2, FALSE)</f>
        <v>2.6574640656537415E-2</v>
      </c>
    </row>
    <row r="232" spans="1:11" ht="28.5" customHeight="1">
      <c r="A232" s="42" t="s">
        <v>241</v>
      </c>
      <c r="B232" s="36">
        <v>6.1407652338214451E-3</v>
      </c>
      <c r="C232" s="37">
        <v>4.6882325363338025E-3</v>
      </c>
      <c r="D232" s="1">
        <v>4.5105999097880016E-3</v>
      </c>
      <c r="E232" s="2">
        <v>4.0577096483318306E-3</v>
      </c>
      <c r="F232" s="37">
        <v>9.0497737556561094E-3</v>
      </c>
      <c r="G232" s="2">
        <v>6.5451145395044414E-3</v>
      </c>
      <c r="H232" s="1">
        <v>1.3723696248856358E-2</v>
      </c>
      <c r="I232" s="1">
        <v>1.8543645409317046E-2</v>
      </c>
      <c r="J232" s="1">
        <v>2.0140515222482436E-2</v>
      </c>
      <c r="K232" s="1">
        <f>VLOOKUP(Table1[[#This Row],[County]], '[1]K-12'!$A$2:$B$256, 2, FALSE)</f>
        <v>3.0593607305936073E-2</v>
      </c>
    </row>
    <row r="233" spans="1:11" ht="28.5" customHeight="1">
      <c r="A233" s="42" t="s">
        <v>242</v>
      </c>
      <c r="B233" s="36">
        <v>7.8947368421052634E-3</v>
      </c>
      <c r="C233" s="37">
        <v>7.162041181736795E-3</v>
      </c>
      <c r="D233" s="1">
        <v>6.5266742338251985E-3</v>
      </c>
      <c r="E233" s="2">
        <v>1.0069044879171462E-2</v>
      </c>
      <c r="F233" s="37">
        <v>1.0707241476472246E-2</v>
      </c>
      <c r="G233" s="2">
        <v>1.3357079252003561E-2</v>
      </c>
      <c r="H233" s="1">
        <v>1.4464534075104311E-2</v>
      </c>
      <c r="I233" s="1">
        <v>1.3436846819946252E-2</v>
      </c>
      <c r="J233" s="1">
        <v>1.9180470793374028E-2</v>
      </c>
      <c r="K233" s="1">
        <f>VLOOKUP(Table1[[#This Row],[County]], '[1]K-12'!$A$2:$B$256, 2, FALSE)</f>
        <v>2.5316455696202531E-2</v>
      </c>
    </row>
    <row r="234" spans="1:11" ht="28.5" customHeight="1">
      <c r="A234" s="42" t="s">
        <v>243</v>
      </c>
      <c r="B234" s="36">
        <v>9.0623910770303243E-3</v>
      </c>
      <c r="C234" s="37">
        <v>1.009573542210618E-2</v>
      </c>
      <c r="D234" s="1">
        <v>9.1034008931638617E-3</v>
      </c>
      <c r="E234" s="2">
        <v>1.0802725610769486E-2</v>
      </c>
      <c r="F234" s="37">
        <v>1.5715857300015717E-2</v>
      </c>
      <c r="G234" s="2">
        <v>1.8668326073428748E-2</v>
      </c>
      <c r="H234" s="1">
        <v>2.039877300613497E-2</v>
      </c>
      <c r="I234" s="1">
        <v>2.2975756615433367E-2</v>
      </c>
      <c r="J234" s="1">
        <v>2.70396999062207E-2</v>
      </c>
      <c r="K234" s="1">
        <f>VLOOKUP(Table1[[#This Row],[County]], '[1]K-12'!$A$2:$B$256, 2, FALSE)</f>
        <v>3.1119368323269857E-2</v>
      </c>
    </row>
    <row r="235" spans="1:11" ht="28.5" customHeight="1">
      <c r="A235" s="42" t="s">
        <v>244</v>
      </c>
      <c r="B235" s="36">
        <v>6.1957868649318466E-3</v>
      </c>
      <c r="C235" s="37">
        <v>4.8661800486618006E-3</v>
      </c>
      <c r="D235" s="1">
        <v>3.667481662591687E-3</v>
      </c>
      <c r="E235" s="2">
        <v>5.2910052910052907E-3</v>
      </c>
      <c r="F235" s="37">
        <v>4.8959608323133411E-3</v>
      </c>
      <c r="G235" s="2">
        <v>7.4719800747198011E-3</v>
      </c>
      <c r="H235" s="1">
        <v>4.807692307692308E-3</v>
      </c>
      <c r="I235" s="1">
        <v>0</v>
      </c>
      <c r="J235" s="1">
        <v>3.816793893129773E-3</v>
      </c>
      <c r="K235" s="1">
        <f>VLOOKUP(Table1[[#This Row],[County]], '[1]K-12'!$A$2:$B$256, 2, FALSE)</f>
        <v>8.8945362134688691E-3</v>
      </c>
    </row>
    <row r="236" spans="1:11" ht="28.5" customHeight="1">
      <c r="A236" s="42" t="s">
        <v>245</v>
      </c>
      <c r="B236" s="36">
        <v>2.2887036128821318E-3</v>
      </c>
      <c r="C236" s="37">
        <v>3.3803937164446213E-3</v>
      </c>
      <c r="D236" s="1">
        <v>4.7846889952153108E-3</v>
      </c>
      <c r="E236" s="2">
        <v>6.8613652357494724E-3</v>
      </c>
      <c r="F236" s="37">
        <v>6.7687923049519058E-3</v>
      </c>
      <c r="G236" s="2">
        <v>7.3344914109245317E-3</v>
      </c>
      <c r="H236" s="1">
        <v>1.0303484451105283E-2</v>
      </c>
      <c r="I236" s="1">
        <v>7.5289575289575299E-3</v>
      </c>
      <c r="J236" s="1">
        <v>1.2717948717948719E-2</v>
      </c>
      <c r="K236" s="1">
        <f>VLOOKUP(Table1[[#This Row],[County]], '[1]K-12'!$A$2:$B$256, 2, FALSE)</f>
        <v>1.2050653594771242E-2</v>
      </c>
    </row>
    <row r="237" spans="1:11" ht="28.5" customHeight="1">
      <c r="A237" s="42" t="s">
        <v>246</v>
      </c>
      <c r="B237" s="36">
        <v>1.3506994693680656E-3</v>
      </c>
      <c r="C237" s="37">
        <v>1.6188506160625955E-3</v>
      </c>
      <c r="D237" s="1">
        <v>1.820830298616169E-3</v>
      </c>
      <c r="E237" s="2">
        <v>2.3227724612097001E-3</v>
      </c>
      <c r="F237" s="37">
        <v>1.9122199963576762E-3</v>
      </c>
      <c r="G237" s="2">
        <v>2.5808830306940731E-3</v>
      </c>
      <c r="H237" s="1">
        <v>6.8266042519992201E-4</v>
      </c>
      <c r="I237" s="1">
        <v>5.8702670971529189E-4</v>
      </c>
      <c r="J237" s="1">
        <v>2.9131089904570573E-3</v>
      </c>
      <c r="K237" s="1">
        <f>VLOOKUP(Table1[[#This Row],[County]], '[1]K-12'!$A$2:$B$256, 2, FALSE)</f>
        <v>4.3177892918825561E-3</v>
      </c>
    </row>
    <row r="238" spans="1:11" ht="28.5" customHeight="1">
      <c r="A238" s="42" t="s">
        <v>247</v>
      </c>
      <c r="B238" s="36">
        <v>1.0891403193401712E-2</v>
      </c>
      <c r="C238" s="37">
        <v>1.5936675461741424E-2</v>
      </c>
      <c r="D238" s="1">
        <v>1.2224179011706205E-2</v>
      </c>
      <c r="E238" s="2">
        <v>1.5863205603625877E-2</v>
      </c>
      <c r="F238" s="37">
        <v>1.6474641972649941E-2</v>
      </c>
      <c r="G238" s="2">
        <v>1.7314702308626976E-2</v>
      </c>
      <c r="H238" s="1">
        <v>2.1883219358232509E-2</v>
      </c>
      <c r="I238" s="1">
        <v>2.2313247817182282E-2</v>
      </c>
      <c r="J238" s="1">
        <v>3.0618556701030922E-2</v>
      </c>
      <c r="K238" s="1">
        <f>VLOOKUP(Table1[[#This Row],[County]], '[1]K-12'!$A$2:$B$256, 2, FALSE)</f>
        <v>3.4794075877459932E-2</v>
      </c>
    </row>
    <row r="239" spans="1:11" ht="28.5" customHeight="1">
      <c r="A239" s="42" t="s">
        <v>248</v>
      </c>
      <c r="B239" s="36">
        <v>7.3479884881513682E-4</v>
      </c>
      <c r="C239" s="37">
        <v>2.1191571809154757E-3</v>
      </c>
      <c r="D239" s="1">
        <v>2.7237354085603111E-3</v>
      </c>
      <c r="E239" s="2">
        <v>1.7811553761206435E-3</v>
      </c>
      <c r="F239" s="37">
        <v>1.497454327643007E-3</v>
      </c>
      <c r="G239" s="2">
        <v>2.7480916030534351E-3</v>
      </c>
      <c r="H239" s="1">
        <v>7.5386124050012262E-3</v>
      </c>
      <c r="I239" s="1">
        <v>9.1564387297876516E-3</v>
      </c>
      <c r="J239" s="1">
        <v>4.0066140931060796E-3</v>
      </c>
      <c r="K239" s="1">
        <f>VLOOKUP(Table1[[#This Row],[County]], '[1]K-12'!$A$2:$B$256, 2, FALSE)</f>
        <v>1.0868199522553084E-2</v>
      </c>
    </row>
    <row r="240" spans="1:11" ht="28.5" customHeight="1">
      <c r="A240" s="42" t="s">
        <v>249</v>
      </c>
      <c r="B240" s="36">
        <v>4.9723756906077344E-3</v>
      </c>
      <c r="C240" s="37">
        <v>5.170630816959669E-3</v>
      </c>
      <c r="D240" s="1">
        <v>9.9612617598229102E-3</v>
      </c>
      <c r="E240" s="2">
        <v>5.0352467270896274E-3</v>
      </c>
      <c r="F240" s="37">
        <v>7.9102545663742273E-3</v>
      </c>
      <c r="G240" s="2">
        <v>1.0842586544741999E-2</v>
      </c>
      <c r="H240" s="1">
        <v>7.3846153846153844E-3</v>
      </c>
      <c r="I240" s="1">
        <v>1.238591916558018E-2</v>
      </c>
      <c r="J240" s="1">
        <v>1.496667085901145E-2</v>
      </c>
      <c r="K240" s="1">
        <f>VLOOKUP(Table1[[#This Row],[County]], '[1]K-12'!$A$2:$B$256, 2, FALSE)</f>
        <v>2.323799795709908E-2</v>
      </c>
    </row>
    <row r="241" spans="1:11" ht="28.5" customHeight="1">
      <c r="A241" s="42" t="s">
        <v>250</v>
      </c>
      <c r="B241" s="36">
        <v>5.4997355896351137E-3</v>
      </c>
      <c r="C241" s="37">
        <v>9.7970608817354796E-3</v>
      </c>
      <c r="D241" s="1">
        <v>7.1195490952239695E-3</v>
      </c>
      <c r="E241" s="2">
        <v>7.484886287304481E-3</v>
      </c>
      <c r="F241" s="37">
        <v>8.2235305111671812E-3</v>
      </c>
      <c r="G241" s="2">
        <v>1.0863561038482784E-2</v>
      </c>
      <c r="H241" s="1">
        <v>9.2625264643613273E-3</v>
      </c>
      <c r="I241" s="1">
        <v>7.0935052970981117E-3</v>
      </c>
      <c r="J241" s="1">
        <v>9.2116182572614114E-3</v>
      </c>
      <c r="K241" s="1">
        <f>VLOOKUP(Table1[[#This Row],[County]], '[1]K-12'!$A$2:$B$256, 2, FALSE)</f>
        <v>1.2153050023522032E-2</v>
      </c>
    </row>
    <row r="242" spans="1:11" ht="28.5" customHeight="1">
      <c r="A242" s="42" t="s">
        <v>251</v>
      </c>
      <c r="B242" s="36">
        <v>3.4349506225848005E-3</v>
      </c>
      <c r="C242" s="37">
        <v>1.6652789342214821E-3</v>
      </c>
      <c r="D242" s="1">
        <v>1.6501650165016502E-3</v>
      </c>
      <c r="E242" s="2">
        <v>3.2639738882088943E-3</v>
      </c>
      <c r="F242" s="37">
        <v>4.3859649122807015E-3</v>
      </c>
      <c r="G242" s="2">
        <v>3.1360250882007056E-3</v>
      </c>
      <c r="H242" s="1">
        <v>6.8686868686868687E-3</v>
      </c>
      <c r="I242" s="1">
        <v>8.940545373267772E-3</v>
      </c>
      <c r="J242" s="1">
        <v>1.2010676156583633E-2</v>
      </c>
      <c r="K242" s="1">
        <f>VLOOKUP(Table1[[#This Row],[County]], '[1]K-12'!$A$2:$B$256, 2, FALSE)</f>
        <v>1.4462809917355372E-2</v>
      </c>
    </row>
    <row r="243" spans="1:11" ht="28.5" customHeight="1">
      <c r="A243" s="42" t="s">
        <v>252</v>
      </c>
      <c r="B243" s="36">
        <v>2.9934518241347052E-3</v>
      </c>
      <c r="C243" s="37">
        <v>6.6367362873316418E-3</v>
      </c>
      <c r="D243" s="1">
        <v>7.9426578845408751E-3</v>
      </c>
      <c r="E243" s="2">
        <v>4.2884990253411305E-3</v>
      </c>
      <c r="F243" s="37">
        <v>8.3472454090150246E-3</v>
      </c>
      <c r="G243" s="2">
        <v>9.541284403669725E-3</v>
      </c>
      <c r="H243" s="1">
        <v>1.1080835603996367E-2</v>
      </c>
      <c r="I243" s="1">
        <v>1.1791996907017203E-2</v>
      </c>
      <c r="J243" s="1">
        <v>1.215022091310751E-2</v>
      </c>
      <c r="K243" s="1">
        <f>VLOOKUP(Table1[[#This Row],[County]], '[1]K-12'!$A$2:$B$256, 2, FALSE)</f>
        <v>1.7700763927706354E-2</v>
      </c>
    </row>
    <row r="244" spans="1:11" ht="28.5" customHeight="1">
      <c r="A244" s="42" t="s">
        <v>253</v>
      </c>
      <c r="B244" s="36">
        <v>6.2204880255605508E-4</v>
      </c>
      <c r="C244" s="37">
        <v>5.0661412890515062E-4</v>
      </c>
      <c r="D244" s="1">
        <v>8.1472799519739282E-4</v>
      </c>
      <c r="E244" s="2">
        <v>1.0324296038581753E-3</v>
      </c>
      <c r="F244" s="37">
        <v>1.2472901137409794E-3</v>
      </c>
      <c r="G244" s="2">
        <v>1.5076178188829132E-3</v>
      </c>
      <c r="H244" s="1">
        <v>1.8863084189717355E-3</v>
      </c>
      <c r="I244" s="1">
        <v>1.8740629685157423E-3</v>
      </c>
      <c r="J244" s="1">
        <v>2.2282241728561786E-3</v>
      </c>
      <c r="K244" s="1">
        <f>VLOOKUP(Table1[[#This Row],[County]], '[1]K-12'!$A$2:$B$256, 2, FALSE)</f>
        <v>2.8289003056512973E-3</v>
      </c>
    </row>
    <row r="245" spans="1:11" ht="28.5" customHeight="1">
      <c r="A245" s="42" t="s">
        <v>254</v>
      </c>
      <c r="B245" s="36">
        <v>1.9244647582391148E-3</v>
      </c>
      <c r="C245" s="37">
        <v>2.1291696238466998E-3</v>
      </c>
      <c r="D245" s="1">
        <v>2E-3</v>
      </c>
      <c r="E245" s="2">
        <v>2.2080185938407903E-3</v>
      </c>
      <c r="F245" s="37">
        <v>2.1294215071572223E-3</v>
      </c>
      <c r="G245" s="2">
        <v>3.3524904214559388E-3</v>
      </c>
      <c r="H245" s="1">
        <v>3.1557227818910061E-3</v>
      </c>
      <c r="I245" s="1">
        <v>4.2563845768652971E-3</v>
      </c>
      <c r="J245" s="1">
        <v>5.0735667174023318E-3</v>
      </c>
      <c r="K245" s="1">
        <f>VLOOKUP(Table1[[#This Row],[County]], '[1]K-12'!$A$2:$B$256, 2, FALSE)</f>
        <v>6.8956710509513472E-3</v>
      </c>
    </row>
    <row r="246" spans="1:11" ht="28.5" customHeight="1">
      <c r="A246" s="42" t="s">
        <v>255</v>
      </c>
      <c r="B246" s="36">
        <v>1.0919017288444041E-2</v>
      </c>
      <c r="C246" s="37">
        <v>2.3876404494382022E-2</v>
      </c>
      <c r="D246" s="1">
        <v>1.8737672583826429E-2</v>
      </c>
      <c r="E246" s="2">
        <v>1.9487179487179488E-2</v>
      </c>
      <c r="F246" s="37">
        <v>1.8259935553168637E-2</v>
      </c>
      <c r="G246" s="2">
        <v>1.968503937007874E-2</v>
      </c>
      <c r="H246" s="1">
        <v>3.0303030303030304E-2</v>
      </c>
      <c r="I246" s="1">
        <v>2.7E-2</v>
      </c>
      <c r="J246" s="1">
        <v>2.6892430278884459E-2</v>
      </c>
      <c r="K246" s="1">
        <f>VLOOKUP(Table1[[#This Row],[County]], '[1]K-12'!$A$2:$B$256, 2, FALSE)</f>
        <v>2.48015873015873E-2</v>
      </c>
    </row>
    <row r="247" spans="1:11" ht="28.5" customHeight="1">
      <c r="A247" s="42" t="s">
        <v>256</v>
      </c>
      <c r="B247" s="36">
        <v>4.8965769723595095E-3</v>
      </c>
      <c r="C247" s="37">
        <v>5.5302994797769133E-3</v>
      </c>
      <c r="D247" s="1">
        <v>5.2685496853505046E-3</v>
      </c>
      <c r="E247" s="2">
        <v>7.5867232343399052E-3</v>
      </c>
      <c r="F247" s="37">
        <v>7.5241340147643382E-3</v>
      </c>
      <c r="G247" s="2">
        <v>9.1585575271894669E-3</v>
      </c>
      <c r="H247" s="1">
        <v>8.283522379630065E-3</v>
      </c>
      <c r="I247" s="1">
        <v>9.8222874791149828E-3</v>
      </c>
      <c r="J247" s="1">
        <v>1.4236165035978672E-2</v>
      </c>
      <c r="K247" s="1">
        <f>VLOOKUP(Table1[[#This Row],[County]], '[1]K-12'!$A$2:$B$256, 2, FALSE)</f>
        <v>1.6332899869960987E-2</v>
      </c>
    </row>
    <row r="248" spans="1:11" ht="28.5" customHeight="1">
      <c r="A248" s="42" t="s">
        <v>257</v>
      </c>
      <c r="B248" s="36">
        <v>0</v>
      </c>
      <c r="C248" s="37">
        <v>2.0670647680293981E-2</v>
      </c>
      <c r="D248" s="1">
        <v>2.249212775528565E-3</v>
      </c>
      <c r="E248" s="2">
        <v>1.7482517482517483E-3</v>
      </c>
      <c r="F248" s="37">
        <v>0</v>
      </c>
      <c r="G248" s="2">
        <v>4.5065344749887336E-3</v>
      </c>
      <c r="H248" s="1">
        <v>7.2219547424169474E-3</v>
      </c>
      <c r="I248" s="1">
        <v>7.3698756333486866E-3</v>
      </c>
      <c r="J248" s="1">
        <v>7.0621468926553646E-3</v>
      </c>
      <c r="K248" s="1">
        <f>VLOOKUP(Table1[[#This Row],[County]], '[1]K-12'!$A$2:$B$256, 2, FALSE)</f>
        <v>1.0968049594659036E-2</v>
      </c>
    </row>
    <row r="249" spans="1:11" ht="28.5" customHeight="1">
      <c r="A249" s="42" t="s">
        <v>258</v>
      </c>
      <c r="B249" s="36">
        <v>1.344688480502017E-3</v>
      </c>
      <c r="C249" s="37">
        <v>1.8281535648994515E-3</v>
      </c>
      <c r="D249" s="1">
        <v>2.2878059940517045E-4</v>
      </c>
      <c r="E249" s="2">
        <v>2.3052097740894421E-4</v>
      </c>
      <c r="F249" s="37">
        <v>4.9776007964161273E-4</v>
      </c>
      <c r="G249" s="2">
        <v>5.3490238031559236E-4</v>
      </c>
      <c r="H249" s="1">
        <v>2.7122321670735016E-4</v>
      </c>
      <c r="I249" s="1">
        <v>2.5227043390514632E-4</v>
      </c>
      <c r="J249" s="1">
        <v>4.8780487804878049E-3</v>
      </c>
      <c r="K249" s="1">
        <f>VLOOKUP(Table1[[#This Row],[County]], '[1]K-12'!$A$2:$B$256, 2, FALSE)</f>
        <v>2.1447721179624667E-3</v>
      </c>
    </row>
    <row r="250" spans="1:11" ht="28.5" customHeight="1">
      <c r="A250" s="42" t="s">
        <v>259</v>
      </c>
      <c r="B250" s="36">
        <v>2.108871619074968E-2</v>
      </c>
      <c r="C250" s="37">
        <v>2.124087720228313E-2</v>
      </c>
      <c r="D250" s="1">
        <v>1.8262228179668223E-2</v>
      </c>
      <c r="E250" s="2">
        <v>2.6623053991387875E-2</v>
      </c>
      <c r="F250" s="37">
        <v>2.6779291112637917E-2</v>
      </c>
      <c r="G250" s="2">
        <v>2.330014996330685E-2</v>
      </c>
      <c r="H250" s="1">
        <v>3.184033418426549E-2</v>
      </c>
      <c r="I250" s="1">
        <v>2.8650044837550119E-2</v>
      </c>
      <c r="J250" s="1">
        <v>3.0370196066524472E-2</v>
      </c>
      <c r="K250" s="1">
        <f>VLOOKUP(Table1[[#This Row],[County]], '[1]K-12'!$A$2:$B$256, 2, FALSE)</f>
        <v>3.4297079654603664E-2</v>
      </c>
    </row>
    <row r="251" spans="1:11" ht="28.5" customHeight="1">
      <c r="A251" s="42" t="s">
        <v>260</v>
      </c>
      <c r="B251" s="36">
        <v>4.8451902623493264E-3</v>
      </c>
      <c r="C251" s="37">
        <v>6.6379410737160824E-3</v>
      </c>
      <c r="D251" s="1">
        <v>8.1613617815086865E-3</v>
      </c>
      <c r="E251" s="2">
        <v>1.0522703877387624E-2</v>
      </c>
      <c r="F251" s="37">
        <v>1.3031161473087818E-2</v>
      </c>
      <c r="G251" s="2">
        <v>1.544358020516289E-2</v>
      </c>
      <c r="H251" s="1">
        <v>1.7900172117039585E-2</v>
      </c>
      <c r="I251" s="1">
        <v>1.8752170390091444E-2</v>
      </c>
      <c r="J251" s="1">
        <v>2.1762021762021758E-2</v>
      </c>
      <c r="K251" s="1">
        <f>VLOOKUP(Table1[[#This Row],[County]], '[1]K-12'!$A$2:$B$256, 2, FALSE)</f>
        <v>1.9054795995263215E-2</v>
      </c>
    </row>
    <row r="252" spans="1:11" ht="28.5" customHeight="1">
      <c r="A252" s="42" t="s">
        <v>261</v>
      </c>
      <c r="B252" s="36">
        <v>7.5537478210342826E-3</v>
      </c>
      <c r="C252" s="37">
        <v>4.4918585064570469E-3</v>
      </c>
      <c r="D252" s="1">
        <v>5.5648302726766835E-4</v>
      </c>
      <c r="E252" s="2">
        <v>5.2508751458576431E-3</v>
      </c>
      <c r="F252" s="37">
        <v>4.0022870211549461E-3</v>
      </c>
      <c r="G252" s="2">
        <v>2.1739130434782609E-3</v>
      </c>
      <c r="H252" s="1">
        <v>7.0108349267049078E-3</v>
      </c>
      <c r="I252" s="1">
        <v>4.9689440993788813E-3</v>
      </c>
      <c r="J252" s="1">
        <v>3.0284675953967288E-3</v>
      </c>
      <c r="K252" s="1">
        <f>VLOOKUP(Table1[[#This Row],[County]], '[1]K-12'!$A$2:$B$256, 2, FALSE)</f>
        <v>5.3066037735849053E-3</v>
      </c>
    </row>
    <row r="253" spans="1:11" ht="28.5" customHeight="1">
      <c r="A253" s="42" t="s">
        <v>262</v>
      </c>
      <c r="B253" s="36">
        <v>8.1967213114754103E-3</v>
      </c>
      <c r="C253" s="37">
        <v>1.0217983651226158E-2</v>
      </c>
      <c r="D253" s="1">
        <v>8.6458567258028297E-3</v>
      </c>
      <c r="E253" s="2">
        <v>1.1225040474905558E-2</v>
      </c>
      <c r="F253" s="37">
        <v>1.7168419779954057E-2</v>
      </c>
      <c r="G253" s="2">
        <v>1.951161120421355E-2</v>
      </c>
      <c r="H253" s="1">
        <v>2.2182878566965214E-2</v>
      </c>
      <c r="I253" s="1">
        <v>2.1860754247824288E-2</v>
      </c>
      <c r="J253" s="1">
        <v>3.2349660277862284E-2</v>
      </c>
      <c r="K253" s="1">
        <f>VLOOKUP(Table1[[#This Row],[County]], '[1]K-12'!$A$2:$B$256, 2, FALSE)</f>
        <v>3.6971484759095376E-2</v>
      </c>
    </row>
    <row r="254" spans="1:11" ht="28.5" customHeight="1">
      <c r="A254" s="42" t="s">
        <v>263</v>
      </c>
      <c r="B254" s="36">
        <v>6.7658998646820028E-3</v>
      </c>
      <c r="C254" s="37">
        <v>1.1617973688706646E-2</v>
      </c>
      <c r="D254" s="1">
        <v>1.0750881908281539E-2</v>
      </c>
      <c r="E254" s="2">
        <v>9.8349724954159019E-3</v>
      </c>
      <c r="F254" s="37">
        <v>9.6489768757278323E-3</v>
      </c>
      <c r="G254" s="2">
        <v>1.2615643397813289E-2</v>
      </c>
      <c r="H254" s="1">
        <v>1.6415410385259632E-2</v>
      </c>
      <c r="I254" s="1">
        <v>1.287332646755922E-2</v>
      </c>
      <c r="J254" s="1">
        <v>1.939333664843362E-2</v>
      </c>
      <c r="K254" s="1">
        <f>VLOOKUP(Table1[[#This Row],[County]], '[1]K-12'!$A$2:$B$256, 2, FALSE)</f>
        <v>3.0065568527106987E-2</v>
      </c>
    </row>
    <row r="255" spans="1:11" ht="28.5" customHeight="1">
      <c r="A255" s="42" t="s">
        <v>264</v>
      </c>
      <c r="B255" s="36">
        <v>7.3766712770862147E-3</v>
      </c>
      <c r="C255" s="37">
        <v>6.3868613138686131E-3</v>
      </c>
      <c r="D255" s="1">
        <v>1.027244305493524E-2</v>
      </c>
      <c r="E255" s="2">
        <v>6.04370060437006E-3</v>
      </c>
      <c r="F255" s="37">
        <v>7.4388947927736451E-3</v>
      </c>
      <c r="G255" s="2">
        <v>8.3798882681564244E-3</v>
      </c>
      <c r="H255" s="1">
        <v>1.1294117647058824E-2</v>
      </c>
      <c r="I255" s="1">
        <v>1.3137948458817579E-2</v>
      </c>
      <c r="J255" s="1">
        <v>1.1410788381742736E-2</v>
      </c>
      <c r="K255" s="1">
        <f>VLOOKUP(Table1[[#This Row],[County]], '[1]K-12'!$A$2:$B$256, 2, FALSE)</f>
        <v>1.4736842105263158E-2</v>
      </c>
    </row>
    <row r="256" spans="1:11" ht="28.5" customHeight="1">
      <c r="A256" s="42" t="s">
        <v>265</v>
      </c>
      <c r="B256" s="36">
        <v>4.0556199304750866E-3</v>
      </c>
      <c r="C256" s="37">
        <v>6.2444246208742194E-3</v>
      </c>
      <c r="D256" s="1">
        <v>7.6769025367156209E-3</v>
      </c>
      <c r="E256" s="2">
        <v>9.5665171898355762E-3</v>
      </c>
      <c r="F256" s="37">
        <v>8.3025830258302586E-3</v>
      </c>
      <c r="G256" s="2">
        <v>1.3483850736908122E-2</v>
      </c>
      <c r="H256" s="1">
        <v>1.5603799185888738E-2</v>
      </c>
      <c r="I256" s="1">
        <v>1.7196625567813106E-2</v>
      </c>
      <c r="J256" s="1">
        <v>2.0639147802929431E-2</v>
      </c>
      <c r="K256" s="1">
        <f>VLOOKUP(Table1[[#This Row],[County]], '[1]K-12'!$A$2:$B$256, 2, FALSE)</f>
        <v>2.2112211221122113E-2</v>
      </c>
    </row>
    <row r="257" spans="1:11" ht="28.5" customHeight="1">
      <c r="A257" s="42" t="s">
        <v>266</v>
      </c>
      <c r="B257" s="36">
        <v>0</v>
      </c>
      <c r="C257" s="37">
        <v>0</v>
      </c>
      <c r="D257" s="1">
        <v>0</v>
      </c>
      <c r="E257" s="2">
        <v>0</v>
      </c>
      <c r="F257" s="37">
        <v>0</v>
      </c>
      <c r="G257" s="2">
        <v>0</v>
      </c>
      <c r="H257" s="1">
        <v>6.0168471720818293E-4</v>
      </c>
      <c r="I257" s="1">
        <v>2.9859659599880569E-4</v>
      </c>
      <c r="J257" s="1">
        <v>0</v>
      </c>
      <c r="K257" s="1">
        <f>VLOOKUP(Table1[[#This Row],[County]], '[1]K-12'!$A$2:$B$256, 2, FALSE)</f>
        <v>1.880288310874334E-3</v>
      </c>
    </row>
    <row r="258" spans="1:11" ht="28.5" customHeight="1">
      <c r="A258" s="42" t="s">
        <v>267</v>
      </c>
      <c r="B258" s="36">
        <v>0</v>
      </c>
      <c r="C258" s="37">
        <v>0</v>
      </c>
      <c r="D258" s="1">
        <v>8.5653104925053529E-4</v>
      </c>
      <c r="E258" s="2">
        <v>1.7706949977866313E-3</v>
      </c>
      <c r="F258" s="37">
        <v>1.7738359201773836E-3</v>
      </c>
      <c r="G258" s="2">
        <v>0</v>
      </c>
      <c r="H258" s="1">
        <v>4.434589800443459E-4</v>
      </c>
      <c r="I258" s="1">
        <v>0</v>
      </c>
      <c r="J258" s="1">
        <v>1.4251781472684089E-3</v>
      </c>
      <c r="K258" s="1">
        <f>VLOOKUP(Table1[[#This Row],[County]], '[1]K-12'!$A$2:$B$256, 2, FALSE)</f>
        <v>1.3286093888396811E-3</v>
      </c>
    </row>
    <row r="259" spans="1:11" ht="28.5" customHeight="1">
      <c r="A259" s="16" t="s">
        <v>268</v>
      </c>
      <c r="B259" s="17">
        <v>7.6E-3</v>
      </c>
      <c r="C259" s="18">
        <v>7.9000000000000008E-3</v>
      </c>
      <c r="D259" s="18">
        <v>8.3999999999999995E-3</v>
      </c>
      <c r="E259" s="8">
        <v>9.7267347294726549E-3</v>
      </c>
      <c r="F259" s="18">
        <v>1.0745731133091296E-2</v>
      </c>
      <c r="G259" s="8">
        <v>1.2E-2</v>
      </c>
      <c r="H259" s="13">
        <v>1.35E-2</v>
      </c>
      <c r="I259" s="13">
        <v>1.7399999999999999E-2</v>
      </c>
      <c r="J259" s="23">
        <v>1.6E-2</v>
      </c>
      <c r="K259" s="23">
        <v>1.8800000000000001E-2</v>
      </c>
    </row>
    <row r="260" spans="1:11" ht="54" customHeight="1">
      <c r="A260" s="49" t="s">
        <v>277</v>
      </c>
      <c r="B260" s="49"/>
      <c r="C260" s="49"/>
      <c r="D260" s="49"/>
      <c r="E260" s="49"/>
      <c r="F260" s="49"/>
      <c r="G260" s="49"/>
      <c r="H260" s="49"/>
      <c r="I260" s="49"/>
      <c r="J260" s="49"/>
    </row>
    <row r="261" spans="1:11" ht="27" customHeight="1">
      <c r="A261" s="14"/>
      <c r="B261" s="14"/>
      <c r="C261" s="14"/>
      <c r="D261" s="14"/>
      <c r="E261" s="14"/>
      <c r="F261" s="14"/>
      <c r="G261" s="14"/>
      <c r="H261" s="14"/>
      <c r="I261" s="14"/>
      <c r="J261" s="14"/>
    </row>
    <row r="262" spans="1:11" ht="30.75" customHeight="1">
      <c r="A262" s="10"/>
      <c r="B262" s="10"/>
      <c r="C262" s="10"/>
      <c r="D262" s="10"/>
      <c r="E262" s="10"/>
      <c r="F262" s="10"/>
      <c r="G262" s="10"/>
      <c r="H262" s="10"/>
      <c r="I262" s="10"/>
    </row>
    <row r="263" spans="1:11" ht="30.75" customHeight="1">
      <c r="A263" s="10"/>
      <c r="B263" s="10"/>
      <c r="C263" s="10"/>
      <c r="D263" s="10"/>
      <c r="E263" s="10"/>
      <c r="F263" s="10"/>
      <c r="G263" s="10"/>
      <c r="H263" s="10"/>
      <c r="I263" s="10"/>
    </row>
    <row r="264" spans="1:11" ht="30.75" customHeight="1">
      <c r="A264" s="9"/>
      <c r="B264" s="9"/>
      <c r="C264" s="9"/>
      <c r="D264" s="9"/>
      <c r="E264" s="9"/>
      <c r="F264" s="9"/>
      <c r="G264" s="9"/>
      <c r="H264" s="9"/>
      <c r="I264" s="9"/>
    </row>
    <row r="265" spans="1:11" ht="30.75" customHeight="1">
      <c r="A265" s="9"/>
      <c r="B265" s="9"/>
      <c r="C265" s="9"/>
      <c r="D265" s="9"/>
      <c r="E265" s="9"/>
      <c r="F265" s="9"/>
      <c r="G265" s="9"/>
      <c r="H265" s="9"/>
      <c r="I265" s="9"/>
    </row>
    <row r="266" spans="1:11" ht="30.75" customHeight="1">
      <c r="A266" s="9"/>
      <c r="B266" s="9"/>
      <c r="C266" s="9"/>
      <c r="D266" s="9"/>
      <c r="E266" s="9"/>
      <c r="F266" s="9"/>
      <c r="G266" s="9"/>
      <c r="H266" s="9"/>
      <c r="I266" s="9"/>
    </row>
    <row r="267" spans="1:11" ht="30.75" customHeight="1">
      <c r="A267" s="9"/>
      <c r="B267" s="9"/>
      <c r="C267" s="9"/>
      <c r="D267" s="9"/>
      <c r="E267" s="9"/>
      <c r="F267" s="9"/>
      <c r="G267" s="9"/>
      <c r="H267" s="9"/>
      <c r="I267" s="9"/>
    </row>
  </sheetData>
  <mergeCells count="3">
    <mergeCell ref="A260:J260"/>
    <mergeCell ref="A1:K2"/>
    <mergeCell ref="A3:K3"/>
  </mergeCells>
  <phoneticPr fontId="12" type="noConversion"/>
  <printOptions horizontalCentered="1"/>
  <pageMargins left="0.7" right="0.7" top="0.7" bottom="0.7" header="0.3" footer="0.3"/>
  <pageSetup scale="48" fitToHeight="0" orientation="portrait" r:id="rId1"/>
  <rowBreaks count="2" manualBreakCount="2">
    <brk id="190" max="10" man="1"/>
    <brk id="237" max="10" man="1"/>
  </rowBreaks>
  <ignoredErrors>
    <ignoredError sqref="K259" calculatedColumn="1"/>
  </ignoredErrors>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D5172CCA30CB64BB4D09A3E79737DF4" ma:contentTypeVersion="16" ma:contentTypeDescription="Create a new document." ma:contentTypeScope="" ma:versionID="4f965d355de7ae553c1b395cbf1e2259">
  <xsd:schema xmlns:xsd="http://www.w3.org/2001/XMLSchema" xmlns:xs="http://www.w3.org/2001/XMLSchema" xmlns:p="http://schemas.microsoft.com/office/2006/metadata/properties" xmlns:ns2="d3dbd9dc-68e6-4c84-afc0-7226d7b2d4d3" xmlns:ns3="f3949e13-657a-4e2b-8ee6-55bc2c5bab5b" xmlns:ns4="d853a810-d2a2-4c28-9ad9-9100c9a22e04" targetNamespace="http://schemas.microsoft.com/office/2006/metadata/properties" ma:root="true" ma:fieldsID="6325a8c1dd058b9dfe99327b6a2b2eb3" ns2:_="" ns3:_="" ns4:_="">
    <xsd:import namespace="d3dbd9dc-68e6-4c84-afc0-7226d7b2d4d3"/>
    <xsd:import namespace="f3949e13-657a-4e2b-8ee6-55bc2c5bab5b"/>
    <xsd:import namespace="d853a810-d2a2-4c28-9ad9-9100c9a22e0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dbd9dc-68e6-4c84-afc0-7226d7b2d4d3"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c590b57-b2b8-4f92-a7a2-a2c14f8ff43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3949e13-657a-4e2b-8ee6-55bc2c5bab5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853a810-d2a2-4c28-9ad9-9100c9a22e04"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533dc0f2-316f-4d55-a8d5-6a6eb2561bd1}" ma:internalName="TaxCatchAll" ma:showField="CatchAllData" ma:web="f3949e13-657a-4e2b-8ee6-55bc2c5bab5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36C815-B5C9-431B-A9EE-9073C580F1E0}"/>
</file>

<file path=customXml/itemProps2.xml><?xml version="1.0" encoding="utf-8"?>
<ds:datastoreItem xmlns:ds="http://schemas.openxmlformats.org/officeDocument/2006/customXml" ds:itemID="{35614305-7011-4170-ACE4-FF4A0DF9E13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Gardner,Erin (DSHS)</dc:creator>
  <cp:keywords/>
  <dc:description/>
  <cp:lastModifiedBy/>
  <cp:revision/>
  <dcterms:created xsi:type="dcterms:W3CDTF">2016-07-14T15:12:13Z</dcterms:created>
  <dcterms:modified xsi:type="dcterms:W3CDTF">2023-12-08T14:42:48Z</dcterms:modified>
  <cp:category/>
  <cp:contentStatus/>
</cp:coreProperties>
</file>